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7460" windowWidth="9420" windowHeight="1170" tabRatio="908" activeTab="0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21" sheetId="18" r:id="rId18"/>
    <sheet name="табл.26" sheetId="19" r:id="rId19"/>
    <sheet name="табл.29" sheetId="20" r:id="rId20"/>
  </sheets>
  <definedNames/>
  <calcPr fullCalcOnLoad="1"/>
</workbook>
</file>

<file path=xl/sharedStrings.xml><?xml version="1.0" encoding="utf-8"?>
<sst xmlns="http://schemas.openxmlformats.org/spreadsheetml/2006/main" count="1186" uniqueCount="729">
  <si>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</si>
  <si>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</si>
  <si>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</si>
  <si>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</si>
  <si>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</si>
  <si>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</si>
  <si>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</si>
  <si>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</si>
  <si>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</si>
  <si>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</si>
  <si>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</si>
  <si>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</si>
  <si>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</si>
  <si>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</si>
  <si>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</si>
  <si>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</si>
  <si>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</si>
  <si>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</si>
  <si>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</si>
  <si>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</si>
  <si>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</si>
  <si>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</si>
  <si>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</si>
  <si>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</si>
  <si>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</si>
  <si>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</si>
  <si>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</si>
  <si>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</si>
  <si>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</si>
  <si>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</si>
  <si>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</si>
  <si>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</si>
  <si>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</si>
  <si>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</si>
  <si>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</si>
  <si>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</si>
  <si>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</si>
  <si>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</si>
  <si>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</si>
  <si>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</si>
  <si>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</si>
  <si>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</si>
  <si>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</si>
  <si>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</si>
  <si>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</si>
  <si>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</si>
  <si>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</si>
  <si>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</si>
  <si>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</si>
  <si>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</si>
  <si>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</si>
  <si>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</si>
  <si>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</si>
  <si>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курс обучения 1 человека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</si>
  <si>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</si>
  <si>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</si>
  <si>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</si>
  <si>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</si>
  <si>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</si>
  <si>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</si>
  <si>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</si>
  <si>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</si>
  <si>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</si>
  <si>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</si>
  <si>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</si>
  <si>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</si>
  <si>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</si>
  <si>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</si>
  <si>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</si>
  <si>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</si>
  <si>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</si>
  <si>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</si>
  <si>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</si>
  <si>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</si>
  <si>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</si>
  <si>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</si>
  <si>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Портальный кран Ганс, Форель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</si>
  <si>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</si>
  <si>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</si>
  <si>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</si>
  <si>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</si>
  <si>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</si>
  <si>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</si>
  <si>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</si>
  <si>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</si>
  <si>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</si>
  <si>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</si>
  <si>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</si>
  <si>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</si>
  <si>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</si>
  <si>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</si>
  <si>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</si>
  <si>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</si>
  <si>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</si>
  <si>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</si>
  <si>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</si>
  <si>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</si>
  <si>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</si>
  <si>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</si>
  <si>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</si>
  <si>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</si>
  <si>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</si>
  <si>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</si>
  <si>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</si>
  <si>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</si>
  <si>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</si>
  <si>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</si>
  <si>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</si>
  <si>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</si>
  <si>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</si>
  <si>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</si>
  <si>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</si>
  <si>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</si>
  <si>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</si>
  <si>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</si>
  <si>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</si>
  <si>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</si>
  <si>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 xml:space="preserve">1.2. Бочкотара                      </t>
  </si>
  <si>
    <t xml:space="preserve">1.3. Банкотара                       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</si>
  <si>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</si>
  <si>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</si>
  <si>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</si>
  <si>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</si>
  <si>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</si>
  <si>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</si>
  <si>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</si>
  <si>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</si>
  <si>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</si>
  <si>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</si>
  <si>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</si>
  <si>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</si>
  <si>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</si>
  <si>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</si>
  <si>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</si>
  <si>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</si>
  <si>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</si>
  <si>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</si>
  <si>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</si>
  <si>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</si>
  <si>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</si>
  <si>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</si>
  <si>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</si>
  <si>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</si>
  <si>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</si>
  <si>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</si>
  <si>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</si>
  <si>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</si>
  <si>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</si>
  <si>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</si>
  <si>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</si>
  <si>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</si>
  <si>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</si>
  <si>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</si>
  <si>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</si>
  <si>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</si>
  <si>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</si>
  <si>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</si>
  <si>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</si>
  <si>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</si>
  <si>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</si>
  <si>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</si>
  <si>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</si>
  <si>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</si>
  <si>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</si>
  <si>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</si>
  <si>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</si>
  <si>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</si>
  <si>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</si>
  <si>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</si>
  <si>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</si>
  <si>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</si>
  <si>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</si>
  <si>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</si>
  <si>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</si>
  <si>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</si>
  <si>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</si>
  <si>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</si>
  <si>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</si>
  <si>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</si>
  <si>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</si>
  <si>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</si>
  <si>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</si>
  <si>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</si>
  <si>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</si>
  <si>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</si>
  <si>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</si>
  <si>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</si>
  <si>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</si>
  <si>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</si>
  <si>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</si>
  <si>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</si>
  <si>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</si>
  <si>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</si>
  <si>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</si>
  <si>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</si>
  <si>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</si>
  <si>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</si>
  <si>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</si>
  <si>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</si>
  <si>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</si>
  <si>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</si>
  <si>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</si>
  <si>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час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</si>
  <si>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</si>
  <si>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</si>
  <si>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</si>
  <si>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</si>
  <si>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</si>
  <si>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</si>
  <si>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</si>
  <si>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</si>
  <si>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</si>
  <si>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</si>
  <si>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</si>
  <si>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</si>
  <si>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</si>
  <si>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</si>
  <si>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</si>
  <si>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</si>
  <si>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</si>
  <si>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</si>
  <si>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</si>
  <si>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</si>
  <si>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</si>
  <si>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</si>
  <si>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</si>
  <si>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</si>
  <si>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</si>
  <si>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</si>
  <si>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</si>
  <si>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</si>
  <si>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</si>
  <si>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</si>
  <si>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</si>
  <si>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</si>
  <si>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</si>
  <si>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</si>
  <si>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</si>
  <si>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</si>
  <si>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</si>
  <si>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</si>
  <si>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</si>
  <si>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</si>
  <si>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</si>
  <si>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</si>
  <si>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</si>
  <si>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</si>
  <si>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</si>
  <si>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</si>
  <si>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</si>
  <si>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</si>
  <si>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</si>
  <si>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</si>
  <si>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</si>
  <si>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</si>
  <si>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</si>
  <si>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</si>
  <si>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</si>
  <si>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</si>
  <si>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</si>
  <si>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</si>
  <si>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>ед.в сутки</t>
  </si>
  <si>
    <t xml:space="preserve"> Таблица 21</t>
  </si>
  <si>
    <t>Трактор " Т - 40А"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</si>
  <si>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</si>
  <si>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</si>
  <si>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</si>
  <si>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</si>
  <si>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</si>
  <si>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</si>
  <si>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</si>
  <si>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</si>
  <si>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</si>
  <si>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</si>
  <si>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</si>
  <si>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</si>
  <si>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</si>
  <si>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1.7. Контейнеры 40-футовые груженые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</si>
  <si>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</si>
  <si>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</si>
  <si>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</si>
  <si>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</si>
  <si>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</si>
  <si>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</si>
  <si>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</si>
  <si>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</si>
  <si>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</si>
  <si>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</si>
  <si>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</si>
  <si>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</si>
  <si>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</si>
  <si>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</si>
  <si>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</si>
  <si>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</si>
  <si>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</si>
  <si>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</si>
  <si>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</si>
  <si>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</si>
  <si>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</si>
  <si>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</si>
  <si>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</si>
  <si>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</si>
  <si>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</si>
  <si>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</si>
  <si>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</si>
  <si>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</si>
  <si>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</si>
  <si>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</si>
  <si>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</si>
  <si>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</si>
  <si>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</si>
  <si>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>III. Прочие услуги: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</si>
  <si>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</si>
  <si>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</si>
  <si>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</si>
  <si>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</si>
  <si>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</si>
  <si>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</si>
  <si>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</si>
  <si>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</si>
  <si>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</si>
  <si>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</si>
  <si>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</si>
  <si>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</si>
  <si>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</si>
  <si>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</si>
  <si>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</si>
  <si>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</si>
  <si>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</si>
  <si>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</si>
  <si>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</si>
  <si>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</si>
  <si>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</si>
  <si>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</si>
  <si>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</si>
  <si>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</si>
  <si>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</si>
  <si>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</si>
  <si>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</si>
  <si>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</si>
  <si>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</si>
  <si>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</si>
  <si>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</si>
  <si>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</si>
  <si>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</si>
  <si>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</si>
  <si>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</si>
  <si>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</si>
  <si>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</si>
  <si>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</si>
  <si>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</si>
  <si>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</si>
  <si>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</si>
  <si>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</si>
  <si>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</si>
  <si>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</si>
  <si>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</si>
  <si>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</si>
  <si>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</si>
  <si>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</si>
  <si>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</si>
  <si>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</si>
  <si>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</si>
  <si>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</si>
  <si>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</si>
  <si>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</si>
  <si>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</si>
  <si>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</si>
  <si>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</si>
  <si>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</si>
  <si>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</si>
  <si>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</si>
  <si>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</si>
  <si>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</si>
  <si>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</si>
  <si>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</si>
  <si>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</si>
  <si>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</si>
  <si>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</si>
  <si>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</si>
  <si>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</si>
  <si>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</si>
  <si>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</si>
  <si>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</si>
  <si>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</si>
  <si>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</si>
  <si>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</si>
  <si>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</si>
  <si>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</si>
  <si>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</si>
  <si>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</si>
  <si>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</si>
  <si>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</si>
  <si>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</si>
  <si>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</si>
  <si>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</si>
  <si>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</si>
  <si>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</si>
  <si>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</si>
  <si>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</si>
  <si>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</si>
  <si>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</si>
  <si>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</si>
  <si>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</si>
  <si>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</si>
  <si>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</si>
  <si>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</si>
  <si>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</si>
  <si>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</si>
  <si>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</si>
  <si>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</si>
  <si>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</si>
  <si>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</si>
  <si>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</si>
  <si>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</si>
  <si>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</si>
  <si>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</si>
  <si>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</si>
  <si>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</si>
  <si>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</si>
  <si>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</si>
  <si>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</si>
  <si>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</si>
  <si>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</si>
  <si>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</si>
  <si>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</si>
  <si>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</si>
  <si>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</si>
  <si>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</si>
  <si>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</si>
  <si>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</si>
  <si>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</si>
  <si>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</si>
  <si>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</si>
  <si>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</si>
  <si>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</si>
  <si>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</si>
  <si>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</si>
  <si>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</si>
  <si>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</si>
  <si>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</si>
  <si>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</si>
  <si>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</si>
  <si>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</si>
  <si>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</si>
  <si>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</si>
  <si>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</si>
  <si>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</si>
  <si>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</si>
  <si>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</si>
  <si>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</si>
  <si>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</si>
  <si>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</si>
  <si>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</si>
  <si>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</si>
  <si>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</si>
  <si>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</si>
  <si>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</si>
  <si>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</si>
  <si>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</si>
  <si>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</si>
  <si>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</si>
  <si>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</si>
  <si>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</si>
  <si>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</si>
  <si>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</si>
  <si>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</si>
  <si>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</si>
  <si>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</si>
  <si>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</si>
  <si>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</si>
  <si>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</si>
  <si>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</si>
  <si>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</si>
  <si>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</si>
  <si>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</si>
  <si>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</si>
  <si>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</si>
  <si>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</si>
  <si>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</si>
  <si>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</si>
  <si>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</si>
  <si>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</si>
  <si>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</si>
  <si>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</si>
  <si>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</si>
  <si>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</si>
  <si>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</si>
  <si>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</si>
  <si>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</si>
  <si>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</si>
  <si>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</si>
  <si>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</si>
  <si>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</si>
  <si>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</si>
  <si>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</si>
  <si>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</si>
  <si>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</si>
  <si>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</si>
  <si>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</si>
  <si>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</si>
  <si>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</si>
  <si>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</si>
  <si>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</si>
  <si>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</si>
  <si>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</si>
  <si>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</si>
  <si>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</si>
  <si>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</si>
  <si>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</si>
  <si>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</si>
  <si>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</si>
  <si>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</si>
  <si>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</si>
  <si>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</si>
  <si>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</si>
  <si>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</si>
  <si>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5. Переоформление нефтепродуктов с карточки одного клиента на карточку другого клиента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</si>
  <si>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</si>
  <si>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</si>
  <si>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</si>
  <si>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</si>
  <si>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</si>
  <si>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</si>
  <si>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</si>
  <si>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</si>
  <si>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</si>
  <si>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</si>
  <si>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</si>
  <si>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</si>
  <si>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</si>
  <si>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</si>
  <si>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</si>
  <si>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</si>
  <si>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</si>
  <si>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</si>
  <si>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</si>
  <si>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</si>
  <si>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</si>
  <si>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</si>
  <si>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</si>
  <si>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</si>
  <si>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</si>
  <si>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</si>
  <si>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</si>
  <si>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</si>
  <si>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</si>
  <si>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</si>
  <si>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</si>
  <si>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</si>
  <si>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</si>
  <si>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</si>
  <si>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</si>
  <si>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</si>
  <si>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</si>
  <si>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</si>
  <si>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</si>
  <si>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</si>
  <si>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</si>
  <si>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</si>
  <si>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  <family val="0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</si>
  <si>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</si>
  <si>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</si>
  <si>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</si>
  <si>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</si>
  <si>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</si>
  <si>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</si>
  <si>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</si>
  <si>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</si>
  <si>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</si>
  <si>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</si>
  <si>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</si>
  <si>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</si>
  <si>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</si>
  <si>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</si>
  <si>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</si>
  <si>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</si>
  <si>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</si>
  <si>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</si>
  <si>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</si>
  <si>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 xml:space="preserve">    Тариф в сфере водоснабжения в части услуг по транспортировке воды (с учетом НДС):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</si>
  <si>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</si>
  <si>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</si>
  <si>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</si>
  <si>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</si>
  <si>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</si>
  <si>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</si>
  <si>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</si>
  <si>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</si>
  <si>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Услуги по испытаниям трансформаторного масла на пробой</t>
  </si>
  <si>
    <r>
      <t>Определение фосфат-ионов (фосфатов)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</si>
  <si>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</si>
  <si>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</si>
  <si>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</si>
  <si>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</si>
  <si>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</si>
  <si>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</si>
  <si>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>Определение сухого остатка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</si>
  <si>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</si>
  <si>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</si>
  <si>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</si>
  <si>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</si>
  <si>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</si>
  <si>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</si>
  <si>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</si>
  <si>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</si>
  <si>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</si>
  <si>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</si>
  <si>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</t>
    </r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</si>
  <si>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</si>
  <si>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</si>
  <si>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</si>
  <si>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</si>
  <si>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 xml:space="preserve">с 1 января по 30 июня 2021г. </t>
  </si>
  <si>
    <t>с 1 июля по 31 декабря 2021г.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</si>
  <si>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28.10.2020 № 41/3</t>
  </si>
  <si>
    <t xml:space="preserve">с 1 января по 30 июня 2021 г. </t>
  </si>
  <si>
    <t>с 1 июля по 31 декабря 2021 г.</t>
  </si>
  <si>
    <t>5. Повторное оформление  пропуска на автотранспортные средства с неистекщим сроком действия</t>
  </si>
  <si>
    <t>3.5. Контейнеры 20-футовые груженые за единицу</t>
  </si>
  <si>
    <t>3.6. Контейнеры 40-футовые груженые за единицу</t>
  </si>
  <si>
    <t>3.7. Контейнеры (порожние) весом от 1 101 кг до 5 000 кг (в т.ч. порожние контейнеры 20-футовые, 40-футовые) за единицу</t>
  </si>
  <si>
    <t>3.8. Контейнеры (груженые),  максимально допустимая загрузка которых до 10 000 кг за единицу</t>
  </si>
  <si>
    <t>3.9. Контейнеры (порожние) весом до 1 100 кг за единицу</t>
  </si>
  <si>
    <t>3.10. Грузы в биг-бегах (мягкие контейнеры грузоподъемностью 0,5 т - 2 т)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</si>
  <si>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</si>
  <si>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</si>
  <si>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3.8. Контейнеры 20-футовые груженые за единицу</t>
  </si>
  <si>
    <t>3.9. Контейнеры 40-футовые груженые за единицу</t>
  </si>
  <si>
    <t>3.10. Контейнеры (порожние) весом от 1 101 кг до 5 000 кг (в т.ч. порожние контейнеры 20-футовые, 40-футовые) за единицу</t>
  </si>
  <si>
    <t>3.11. Контейнеры (груженые),  максимально допустимая загрузка которых до 10 000 кг за единицу</t>
  </si>
  <si>
    <t>3.12. Контейнеры (порожние) весом до 1 100 кг за единицу</t>
  </si>
  <si>
    <t>3.13. Грузы в биг-бегах (мягкие контейнеры грузоподъемностью 0,5 т - 2 т)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</si>
  <si>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</si>
  <si>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2. Плата за хранение бумажных или тканевых мешков, полиэтиленовых вкладышей взимается по тарифу на картонную тару.</t>
  </si>
  <si>
    <t>7. Тарифы указаны для каботажных и экспортно-импортных грузов.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</si>
  <si>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</si>
  <si>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</si>
  <si>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</si>
  <si>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</si>
  <si>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</si>
  <si>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</si>
  <si>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</si>
  <si>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</si>
  <si>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</si>
  <si>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</si>
  <si>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</si>
  <si>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</si>
  <si>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</si>
  <si>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</si>
  <si>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</si>
  <si>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</si>
  <si>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</si>
  <si>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</si>
  <si>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</si>
  <si>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</si>
  <si>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«Помповый машинист (донкерман)» (код профессии 14033)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</si>
  <si>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</si>
  <si>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</si>
  <si>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«Машинист  (кочегар) котельной» (код профессии 13786)</t>
  </si>
  <si>
    <t>ПП «Машинист котельной установки» (код профессии 13784)</t>
  </si>
  <si>
    <t>ПП "Рабочий люльки"</t>
  </si>
  <si>
    <t>ПП "Тельферист"</t>
  </si>
  <si>
    <t>ПП "Составитель поездов" (код профессии 18540)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</si>
  <si>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</si>
  <si>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</si>
  <si>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</si>
  <si>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</si>
  <si>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</si>
  <si>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ПК 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</si>
  <si>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наблюдение и (или) собеседование в целях обеспечения транспортной безопасности"</t>
  </si>
  <si>
    <t>ПК "Повышение квалификации работников, управляющих техническими средствами обеспечения транспортной безопасности"</t>
  </si>
  <si>
    <t>ПК 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</si>
  <si>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ПК 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</si>
  <si>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ПК "Основы компьютерной грамотности"</t>
  </si>
  <si>
    <t>ПК "Работа в "EXCEL"</t>
  </si>
  <si>
    <t>ПК  "Персонал, обслуживающий сосуды под давлением"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</si>
  <si>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</si>
  <si>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</si>
  <si>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</si>
  <si>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</si>
  <si>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</si>
  <si>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</si>
  <si>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</si>
  <si>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</si>
  <si>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</si>
  <si>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</si>
  <si>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</si>
  <si>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</si>
  <si>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6; 3,2</t>
  </si>
  <si>
    <t>Портальный кран Сокол</t>
  </si>
  <si>
    <t>Контейнерный перегружатель KALMAR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</si>
  <si>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</si>
  <si>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</si>
  <si>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</si>
  <si>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</si>
  <si>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</si>
  <si>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</si>
  <si>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</si>
  <si>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</si>
  <si>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</si>
  <si>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</si>
  <si>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</si>
  <si>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</si>
  <si>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10. Оформление комплекта товарно-транспортной накладной (ТТН) на партию товара в одном автомобиле</t>
  </si>
  <si>
    <t>6. При выполнении услуг, указаных в п.2.1, п.4-10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</si>
  <si>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11. Определение водорастворимых кислот и щелочей (ВКЩ)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</si>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</sst>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dd/mm/yy;@"/>
    <numFmt numFmtId="197" formatCode="#,##0.00&quot;р.&quot;"/>
    <numFmt numFmtId="198" formatCode="#,##0.00_р_."/>
    <numFmt numFmtId="199" formatCode="0.0%"/>
    <numFmt numFmtId="200" formatCode="#,##0.0_р_."/>
    <numFmt numFmtId="201" formatCode="#,##0.000_р_."/>
    <numFmt numFmtId="202" formatCode="#,##0.0000_р_."/>
    <numFmt numFmtId="203" formatCode="#,##0_р_.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b/>
      <sz val="14"/>
      <name val="Times New Roman Cyr"/>
      <family val="1"/>
    </font>
    <font>
      <strike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10"/>
      <name val="Times New Roman Cyr"/>
      <family val="0"/>
    </font>
    <font>
      <strike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trike/>
      <sz val="10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198" fontId="10" fillId="0" borderId="1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8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10" fillId="0" borderId="15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0" fillId="0" borderId="0" xfId="54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198" fontId="10" fillId="0" borderId="0" xfId="0" applyNumberFormat="1" applyFont="1" applyAlignment="1">
      <alignment horizontal="center"/>
    </xf>
    <xf numFmtId="198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8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8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8" fontId="4" fillId="0" borderId="0" xfId="0" applyNumberFormat="1" applyFont="1" applyBorder="1" applyAlignment="1">
      <alignment horizontal="center"/>
    </xf>
    <xf numFmtId="198" fontId="4" fillId="0" borderId="0" xfId="0" applyNumberFormat="1" applyFont="1" applyAlignment="1">
      <alignment horizontal="center"/>
    </xf>
    <xf numFmtId="198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198" fontId="4" fillId="0" borderId="23" xfId="0" applyNumberFormat="1" applyFont="1" applyBorder="1" applyAlignment="1">
      <alignment horizontal="center"/>
    </xf>
    <xf numFmtId="198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98" fontId="12" fillId="0" borderId="10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203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20" xfId="0" applyFont="1" applyBorder="1" applyAlignment="1">
      <alignment wrapText="1"/>
    </xf>
    <xf numFmtId="0" fontId="4" fillId="0" borderId="10" xfId="54" applyFont="1" applyBorder="1" applyAlignment="1">
      <alignment horizontal="center"/>
      <protection/>
    </xf>
    <xf numFmtId="19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2" xfId="0" applyFont="1" applyBorder="1" applyAlignment="1">
      <alignment/>
    </xf>
    <xf numFmtId="49" fontId="11" fillId="0" borderId="3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198" fontId="4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198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98" fontId="10" fillId="0" borderId="16" xfId="0" applyNumberFormat="1" applyFont="1" applyBorder="1" applyAlignment="1">
      <alignment horizontal="center"/>
    </xf>
    <xf numFmtId="198" fontId="10" fillId="0" borderId="18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1" fillId="0" borderId="0" xfId="54" applyFont="1">
      <alignment/>
      <protection/>
    </xf>
    <xf numFmtId="0" fontId="15" fillId="0" borderId="0" xfId="55" applyFont="1" applyAlignment="1">
      <alignment/>
      <protection/>
    </xf>
    <xf numFmtId="0" fontId="10" fillId="0" borderId="0" xfId="55" applyFont="1">
      <alignment/>
      <protection/>
    </xf>
    <xf numFmtId="0" fontId="20" fillId="0" borderId="0" xfId="55" applyFont="1">
      <alignment/>
      <protection/>
    </xf>
    <xf numFmtId="0" fontId="15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10" fillId="0" borderId="0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15" xfId="55" applyFont="1" applyBorder="1">
      <alignment/>
      <protection/>
    </xf>
    <xf numFmtId="0" fontId="10" fillId="0" borderId="14" xfId="55" applyFont="1" applyBorder="1" applyAlignment="1">
      <alignment horizontal="center"/>
      <protection/>
    </xf>
    <xf numFmtId="0" fontId="20" fillId="0" borderId="18" xfId="55" applyFont="1" applyBorder="1" applyAlignment="1">
      <alignment horizontal="center"/>
      <protection/>
    </xf>
    <xf numFmtId="14" fontId="10" fillId="0" borderId="0" xfId="55" applyNumberFormat="1" applyFont="1" applyBorder="1" applyAlignment="1">
      <alignment horizontal="center"/>
      <protection/>
    </xf>
    <xf numFmtId="0" fontId="10" fillId="0" borderId="13" xfId="55" applyFont="1" applyBorder="1">
      <alignment/>
      <protection/>
    </xf>
    <xf numFmtId="0" fontId="10" fillId="0" borderId="22" xfId="55" applyFont="1" applyBorder="1" applyAlignment="1">
      <alignment horizontal="center"/>
      <protection/>
    </xf>
    <xf numFmtId="198" fontId="20" fillId="0" borderId="22" xfId="55" applyNumberFormat="1" applyFont="1" applyBorder="1" applyAlignment="1">
      <alignment horizontal="center"/>
      <protection/>
    </xf>
    <xf numFmtId="0" fontId="10" fillId="0" borderId="25" xfId="55" applyFont="1" applyBorder="1">
      <alignment/>
      <protection/>
    </xf>
    <xf numFmtId="0" fontId="10" fillId="0" borderId="26" xfId="55" applyFont="1" applyBorder="1" applyAlignment="1">
      <alignment horizontal="center"/>
      <protection/>
    </xf>
    <xf numFmtId="198" fontId="20" fillId="0" borderId="26" xfId="55" applyNumberFormat="1" applyFont="1" applyBorder="1" applyAlignment="1">
      <alignment horizontal="center"/>
      <protection/>
    </xf>
    <xf numFmtId="2" fontId="10" fillId="0" borderId="0" xfId="55" applyNumberFormat="1" applyFont="1" applyBorder="1" applyAlignment="1">
      <alignment horizontal="center"/>
      <protection/>
    </xf>
    <xf numFmtId="0" fontId="10" fillId="0" borderId="21" xfId="55" applyFont="1" applyBorder="1">
      <alignment/>
      <protection/>
    </xf>
    <xf numFmtId="0" fontId="10" fillId="0" borderId="12" xfId="55" applyFont="1" applyBorder="1" applyAlignment="1">
      <alignment horizontal="center"/>
      <protection/>
    </xf>
    <xf numFmtId="198" fontId="20" fillId="0" borderId="12" xfId="55" applyNumberFormat="1" applyFont="1" applyBorder="1" applyAlignment="1">
      <alignment horizontal="center"/>
      <protection/>
    </xf>
    <xf numFmtId="0" fontId="15" fillId="0" borderId="24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198" fontId="20" fillId="0" borderId="23" xfId="55" applyNumberFormat="1" applyFont="1" applyBorder="1" applyAlignment="1">
      <alignment horizontal="center"/>
      <protection/>
    </xf>
    <xf numFmtId="0" fontId="15" fillId="0" borderId="13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11" fillId="0" borderId="0" xfId="55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39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42" xfId="0" applyFont="1" applyBorder="1" applyAlignment="1">
      <alignment wrapText="1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198" fontId="11" fillId="0" borderId="44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198" fontId="11" fillId="0" borderId="46" xfId="0" applyNumberFormat="1" applyFont="1" applyBorder="1" applyAlignment="1">
      <alignment horizontal="center" vertical="center"/>
    </xf>
    <xf numFmtId="198" fontId="11" fillId="0" borderId="44" xfId="0" applyNumberFormat="1" applyFont="1" applyBorder="1" applyAlignment="1">
      <alignment horizontal="center" vertical="center"/>
    </xf>
    <xf numFmtId="198" fontId="11" fillId="0" borderId="43" xfId="0" applyNumberFormat="1" applyFont="1" applyBorder="1" applyAlignment="1">
      <alignment horizontal="center" vertical="center"/>
    </xf>
    <xf numFmtId="198" fontId="10" fillId="0" borderId="36" xfId="55" applyNumberFormat="1" applyFont="1" applyBorder="1" applyAlignment="1">
      <alignment horizontal="center"/>
      <protection/>
    </xf>
    <xf numFmtId="198" fontId="10" fillId="0" borderId="37" xfId="55" applyNumberFormat="1" applyFont="1" applyBorder="1" applyAlignment="1">
      <alignment horizontal="center"/>
      <protection/>
    </xf>
    <xf numFmtId="198" fontId="10" fillId="0" borderId="17" xfId="55" applyNumberFormat="1" applyFont="1" applyBorder="1" applyAlignment="1">
      <alignment horizontal="center"/>
      <protection/>
    </xf>
    <xf numFmtId="198" fontId="10" fillId="0" borderId="1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7" xfId="0" applyFont="1" applyBorder="1" applyAlignment="1">
      <alignment wrapText="1"/>
    </xf>
    <xf numFmtId="198" fontId="12" fillId="0" borderId="0" xfId="0" applyNumberFormat="1" applyFont="1" applyAlignment="1">
      <alignment/>
    </xf>
    <xf numFmtId="198" fontId="12" fillId="0" borderId="0" xfId="0" applyNumberFormat="1" applyFont="1" applyAlignment="1">
      <alignment horizontal="center"/>
    </xf>
    <xf numFmtId="198" fontId="12" fillId="0" borderId="22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198" fontId="12" fillId="0" borderId="26" xfId="0" applyNumberFormat="1" applyFont="1" applyBorder="1" applyAlignment="1">
      <alignment horizontal="center"/>
    </xf>
    <xf numFmtId="198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198" fontId="4" fillId="0" borderId="26" xfId="0" applyNumberFormat="1" applyFont="1" applyBorder="1" applyAlignment="1">
      <alignment horizontal="center" vertical="center"/>
    </xf>
    <xf numFmtId="198" fontId="4" fillId="0" borderId="22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198" fontId="4" fillId="0" borderId="34" xfId="0" applyNumberFormat="1" applyFont="1" applyBorder="1" applyAlignment="1">
      <alignment horizontal="center" vertical="center"/>
    </xf>
    <xf numFmtId="198" fontId="11" fillId="0" borderId="51" xfId="63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0" fontId="15" fillId="0" borderId="10" xfId="54" applyFont="1" applyBorder="1" applyAlignment="1">
      <alignment horizontal="left" indent="8"/>
      <protection/>
    </xf>
    <xf numFmtId="198" fontId="10" fillId="0" borderId="22" xfId="55" applyNumberFormat="1" applyFont="1" applyBorder="1" applyAlignment="1">
      <alignment horizontal="center"/>
      <protection/>
    </xf>
    <xf numFmtId="198" fontId="10" fillId="0" borderId="14" xfId="55" applyNumberFormat="1" applyFont="1" applyBorder="1" applyAlignment="1">
      <alignment horizontal="center"/>
      <protection/>
    </xf>
    <xf numFmtId="0" fontId="15" fillId="0" borderId="25" xfId="55" applyFont="1" applyBorder="1" applyAlignment="1">
      <alignment horizontal="center"/>
      <protection/>
    </xf>
    <xf numFmtId="2" fontId="20" fillId="0" borderId="26" xfId="55" applyNumberFormat="1" applyFont="1" applyBorder="1" applyAlignment="1">
      <alignment horizontal="center"/>
      <protection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13" xfId="55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198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justify" wrapText="1"/>
    </xf>
    <xf numFmtId="198" fontId="12" fillId="0" borderId="3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39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2" fontId="10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Font="1" applyBorder="1" applyAlignment="1">
      <alignment horizontal="center" wrapText="1"/>
    </xf>
    <xf numFmtId="2" fontId="4" fillId="0" borderId="54" xfId="0" applyNumberFormat="1" applyFont="1" applyBorder="1" applyAlignment="1">
      <alignment horizontal="center"/>
    </xf>
    <xf numFmtId="0" fontId="25" fillId="0" borderId="10" xfId="54" applyFont="1" applyBorder="1" applyAlignment="1">
      <alignment horizontal="left"/>
      <protection/>
    </xf>
    <xf numFmtId="0" fontId="19" fillId="0" borderId="10" xfId="54" applyFont="1" applyBorder="1" applyAlignment="1">
      <alignment horizontal="center"/>
      <protection/>
    </xf>
    <xf numFmtId="0" fontId="19" fillId="0" borderId="25" xfId="54" applyFont="1" applyBorder="1">
      <alignment/>
      <protection/>
    </xf>
    <xf numFmtId="0" fontId="19" fillId="0" borderId="26" xfId="54" applyFont="1" applyBorder="1" applyAlignment="1">
      <alignment horizontal="center"/>
      <protection/>
    </xf>
    <xf numFmtId="4" fontId="9" fillId="0" borderId="26" xfId="0" applyNumberFormat="1" applyFont="1" applyBorder="1" applyAlignment="1">
      <alignment horizontal="center"/>
    </xf>
    <xf numFmtId="0" fontId="19" fillId="0" borderId="26" xfId="54" applyFont="1" applyBorder="1">
      <alignment/>
      <protection/>
    </xf>
    <xf numFmtId="0" fontId="25" fillId="0" borderId="26" xfId="54" applyFont="1" applyBorder="1">
      <alignment/>
      <protection/>
    </xf>
    <xf numFmtId="0" fontId="19" fillId="0" borderId="26" xfId="54" applyFont="1" applyBorder="1" applyAlignment="1">
      <alignment wrapText="1"/>
      <protection/>
    </xf>
    <xf numFmtId="0" fontId="19" fillId="0" borderId="25" xfId="54" applyFont="1" applyBorder="1" applyAlignment="1">
      <alignment wrapText="1"/>
      <protection/>
    </xf>
    <xf numFmtId="0" fontId="25" fillId="0" borderId="25" xfId="54" applyFont="1" applyBorder="1">
      <alignment/>
      <protection/>
    </xf>
    <xf numFmtId="0" fontId="25" fillId="0" borderId="25" xfId="54" applyFont="1" applyBorder="1" applyAlignment="1">
      <alignment wrapText="1"/>
      <protection/>
    </xf>
    <xf numFmtId="0" fontId="19" fillId="0" borderId="26" xfId="54" applyFont="1" applyBorder="1" applyAlignment="1">
      <alignment horizontal="center" wrapText="1"/>
      <protection/>
    </xf>
    <xf numFmtId="0" fontId="25" fillId="0" borderId="25" xfId="54" applyFont="1" applyBorder="1" applyAlignment="1">
      <alignment vertical="top" wrapText="1"/>
      <protection/>
    </xf>
    <xf numFmtId="0" fontId="25" fillId="0" borderId="25" xfId="54" applyFont="1" applyBorder="1" applyAlignment="1">
      <alignment horizontal="left" wrapText="1"/>
      <protection/>
    </xf>
    <xf numFmtId="0" fontId="25" fillId="0" borderId="26" xfId="54" applyFont="1" applyBorder="1" applyAlignment="1">
      <alignment horizontal="left" wrapText="1"/>
      <protection/>
    </xf>
    <xf numFmtId="0" fontId="25" fillId="0" borderId="25" xfId="54" applyFont="1" applyBorder="1" applyAlignment="1">
      <alignment horizontal="left"/>
      <protection/>
    </xf>
    <xf numFmtId="0" fontId="19" fillId="0" borderId="25" xfId="54" applyFont="1" applyBorder="1" applyAlignment="1">
      <alignment horizontal="left"/>
      <protection/>
    </xf>
    <xf numFmtId="0" fontId="25" fillId="0" borderId="14" xfId="54" applyFont="1" applyBorder="1" applyAlignment="1">
      <alignment horizontal="left" wrapText="1"/>
      <protection/>
    </xf>
    <xf numFmtId="0" fontId="19" fillId="0" borderId="14" xfId="54" applyFont="1" applyBorder="1" applyAlignment="1">
      <alignment horizontal="center"/>
      <protection/>
    </xf>
    <xf numFmtId="4" fontId="9" fillId="0" borderId="5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23" xfId="0" applyFont="1" applyBorder="1" applyAlignment="1">
      <alignment horizontal="center" wrapText="1"/>
    </xf>
    <xf numFmtId="198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15" fillId="0" borderId="21" xfId="55" applyFont="1" applyBorder="1" applyAlignment="1">
      <alignment horizontal="center"/>
      <protection/>
    </xf>
    <xf numFmtId="0" fontId="20" fillId="0" borderId="22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 wrapText="1"/>
      <protection/>
    </xf>
    <xf numFmtId="9" fontId="71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71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/>
    </xf>
    <xf numFmtId="0" fontId="7" fillId="0" borderId="24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Fill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9" fontId="4" fillId="0" borderId="0" xfId="60" applyFont="1" applyAlignment="1">
      <alignment/>
    </xf>
    <xf numFmtId="0" fontId="10" fillId="0" borderId="53" xfId="0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justify" wrapText="1"/>
    </xf>
    <xf numFmtId="0" fontId="12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73" fillId="0" borderId="42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4" fillId="0" borderId="14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22" xfId="55" applyFont="1" applyBorder="1" applyAlignment="1">
      <alignment horizontal="center" wrapText="1"/>
      <protection/>
    </xf>
    <xf numFmtId="2" fontId="75" fillId="0" borderId="0" xfId="55" applyNumberFormat="1" applyFont="1" applyBorder="1" applyAlignment="1">
      <alignment horizontal="center"/>
      <protection/>
    </xf>
    <xf numFmtId="0" fontId="10" fillId="0" borderId="18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1" fillId="0" borderId="25" xfId="0" applyFont="1" applyBorder="1" applyAlignment="1">
      <alignment horizontal="justify" wrapText="1"/>
    </xf>
    <xf numFmtId="0" fontId="11" fillId="0" borderId="25" xfId="0" applyFont="1" applyBorder="1" applyAlignment="1">
      <alignment horizontal="justify"/>
    </xf>
    <xf numFmtId="0" fontId="11" fillId="0" borderId="13" xfId="0" applyFont="1" applyBorder="1" applyAlignment="1">
      <alignment horizontal="justify" wrapText="1"/>
    </xf>
    <xf numFmtId="0" fontId="12" fillId="0" borderId="34" xfId="0" applyFont="1" applyBorder="1" applyAlignment="1">
      <alignment/>
    </xf>
    <xf numFmtId="198" fontId="12" fillId="0" borderId="34" xfId="0" applyNumberFormat="1" applyFont="1" applyBorder="1" applyAlignment="1">
      <alignment horizontal="center"/>
    </xf>
    <xf numFmtId="198" fontId="12" fillId="0" borderId="34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8" fontId="10" fillId="0" borderId="36" xfId="0" applyNumberFormat="1" applyFont="1" applyBorder="1" applyAlignment="1">
      <alignment horizontal="center"/>
    </xf>
    <xf numFmtId="198" fontId="10" fillId="0" borderId="26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left" wrapText="1"/>
      <protection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10" fillId="0" borderId="21" xfId="55" applyFont="1" applyBorder="1" applyAlignment="1">
      <alignment wrapText="1"/>
      <protection/>
    </xf>
    <xf numFmtId="0" fontId="10" fillId="0" borderId="12" xfId="55" applyFont="1" applyBorder="1" applyAlignment="1">
      <alignment horizontal="center" wrapText="1"/>
      <protection/>
    </xf>
    <xf numFmtId="0" fontId="10" fillId="0" borderId="25" xfId="55" applyFont="1" applyBorder="1" applyAlignment="1">
      <alignment wrapText="1"/>
      <protection/>
    </xf>
    <xf numFmtId="0" fontId="10" fillId="0" borderId="12" xfId="55" applyFont="1" applyBorder="1" applyAlignment="1">
      <alignment wrapText="1"/>
      <protection/>
    </xf>
    <xf numFmtId="0" fontId="10" fillId="0" borderId="26" xfId="55" applyFont="1" applyBorder="1" applyAlignment="1">
      <alignment horizontal="left" wrapText="1"/>
      <protection/>
    </xf>
    <xf numFmtId="0" fontId="10" fillId="0" borderId="37" xfId="55" applyFont="1" applyBorder="1" applyAlignment="1">
      <alignment horizontal="center" wrapText="1"/>
      <protection/>
    </xf>
    <xf numFmtId="0" fontId="4" fillId="0" borderId="33" xfId="0" applyFont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justify" vertical="top" wrapText="1"/>
    </xf>
    <xf numFmtId="198" fontId="10" fillId="0" borderId="26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center"/>
    </xf>
    <xf numFmtId="198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198" fontId="10" fillId="0" borderId="22" xfId="0" applyNumberFormat="1" applyFont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4" fillId="33" borderId="26" xfId="0" applyFont="1" applyFill="1" applyBorder="1" applyAlignment="1">
      <alignment/>
    </xf>
    <xf numFmtId="0" fontId="73" fillId="33" borderId="26" xfId="0" applyFont="1" applyFill="1" applyBorder="1" applyAlignment="1">
      <alignment/>
    </xf>
    <xf numFmtId="0" fontId="73" fillId="33" borderId="26" xfId="0" applyFont="1" applyFill="1" applyBorder="1" applyAlignment="1">
      <alignment wrapText="1"/>
    </xf>
    <xf numFmtId="0" fontId="73" fillId="33" borderId="26" xfId="0" applyFont="1" applyFill="1" applyBorder="1" applyAlignment="1">
      <alignment vertical="center" wrapText="1"/>
    </xf>
    <xf numFmtId="0" fontId="73" fillId="33" borderId="14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26" xfId="0" applyFont="1" applyFill="1" applyBorder="1" applyAlignment="1">
      <alignment horizontal="left" vertical="center" wrapText="1"/>
    </xf>
    <xf numFmtId="0" fontId="73" fillId="33" borderId="25" xfId="0" applyFont="1" applyFill="1" applyBorder="1" applyAlignment="1">
      <alignment wrapText="1"/>
    </xf>
    <xf numFmtId="0" fontId="73" fillId="0" borderId="22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8" fontId="10" fillId="0" borderId="54" xfId="0" applyNumberFormat="1" applyFont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4" fontId="4" fillId="0" borderId="0" xfId="63" applyNumberFormat="1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198" fontId="11" fillId="0" borderId="60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/>
    </xf>
    <xf numFmtId="198" fontId="11" fillId="0" borderId="65" xfId="6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4" fontId="9" fillId="0" borderId="34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198" fontId="10" fillId="0" borderId="53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75" fillId="0" borderId="12" xfId="0" applyFont="1" applyBorder="1" applyAlignment="1">
      <alignment horizontal="center"/>
    </xf>
    <xf numFmtId="198" fontId="75" fillId="0" borderId="12" xfId="0" applyNumberFormat="1" applyFont="1" applyBorder="1" applyAlignment="1">
      <alignment horizontal="center"/>
    </xf>
    <xf numFmtId="4" fontId="4" fillId="0" borderId="12" xfId="63" applyNumberFormat="1" applyFont="1" applyBorder="1" applyAlignment="1">
      <alignment horizontal="center"/>
    </xf>
    <xf numFmtId="4" fontId="4" fillId="0" borderId="23" xfId="63" applyNumberFormat="1" applyFont="1" applyBorder="1" applyAlignment="1">
      <alignment horizontal="center"/>
    </xf>
    <xf numFmtId="4" fontId="4" fillId="0" borderId="22" xfId="63" applyNumberFormat="1" applyFont="1" applyBorder="1" applyAlignment="1">
      <alignment horizontal="center"/>
    </xf>
    <xf numFmtId="4" fontId="4" fillId="0" borderId="14" xfId="63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2" fontId="71" fillId="0" borderId="26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13" fillId="0" borderId="39" xfId="0" applyFont="1" applyBorder="1" applyAlignment="1">
      <alignment/>
    </xf>
    <xf numFmtId="0" fontId="12" fillId="0" borderId="39" xfId="0" applyFont="1" applyBorder="1" applyAlignment="1">
      <alignment/>
    </xf>
    <xf numFmtId="0" fontId="13" fillId="0" borderId="39" xfId="0" applyFont="1" applyBorder="1" applyAlignment="1">
      <alignment horizontal="right"/>
    </xf>
    <xf numFmtId="198" fontId="12" fillId="0" borderId="12" xfId="0" applyNumberFormat="1" applyFont="1" applyFill="1" applyBorder="1" applyAlignment="1">
      <alignment horizontal="center" wrapText="1"/>
    </xf>
    <xf numFmtId="198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98" fontId="13" fillId="0" borderId="15" xfId="0" applyNumberFormat="1" applyFont="1" applyFill="1" applyBorder="1" applyAlignment="1">
      <alignment horizontal="center"/>
    </xf>
    <xf numFmtId="198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 wrapText="1"/>
    </xf>
    <xf numFmtId="0" fontId="76" fillId="0" borderId="42" xfId="0" applyFont="1" applyBorder="1" applyAlignment="1">
      <alignment horizontal="center" wrapText="1"/>
    </xf>
    <xf numFmtId="180" fontId="12" fillId="0" borderId="13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 horizontal="center" wrapText="1"/>
    </xf>
    <xf numFmtId="180" fontId="12" fillId="0" borderId="24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2" fillId="0" borderId="2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180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80" fontId="12" fillId="0" borderId="26" xfId="0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77" fillId="0" borderId="26" xfId="0" applyFont="1" applyFill="1" applyBorder="1" applyAlignment="1">
      <alignment vertical="top" wrapText="1"/>
    </xf>
    <xf numFmtId="180" fontId="30" fillId="0" borderId="26" xfId="0" applyNumberFormat="1" applyFont="1" applyBorder="1" applyAlignment="1">
      <alignment horizontal="center" wrapText="1"/>
    </xf>
    <xf numFmtId="198" fontId="30" fillId="0" borderId="26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180" fontId="12" fillId="0" borderId="14" xfId="0" applyNumberFormat="1" applyFont="1" applyBorder="1" applyAlignment="1">
      <alignment horizontal="center" wrapText="1"/>
    </xf>
    <xf numFmtId="2" fontId="12" fillId="0" borderId="14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2" fillId="0" borderId="14" xfId="0" applyFont="1" applyFill="1" applyBorder="1" applyAlignment="1">
      <alignment wrapText="1"/>
    </xf>
    <xf numFmtId="198" fontId="12" fillId="0" borderId="5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78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0" fillId="0" borderId="1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98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74" fillId="0" borderId="10" xfId="0" applyNumberFormat="1" applyFont="1" applyBorder="1" applyAlignment="1">
      <alignment horizontal="center" vertical="center"/>
    </xf>
    <xf numFmtId="4" fontId="74" fillId="0" borderId="26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4" fontId="74" fillId="0" borderId="34" xfId="0" applyNumberFormat="1" applyFont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179" fontId="4" fillId="0" borderId="26" xfId="65" applyFont="1" applyBorder="1" applyAlignment="1">
      <alignment horizontal="center"/>
    </xf>
    <xf numFmtId="0" fontId="4" fillId="0" borderId="21" xfId="53" applyFont="1" applyBorder="1" applyAlignment="1">
      <alignment wrapText="1"/>
      <protection/>
    </xf>
    <xf numFmtId="0" fontId="4" fillId="0" borderId="22" xfId="53" applyFont="1" applyBorder="1" applyAlignment="1">
      <alignment horizontal="center"/>
      <protection/>
    </xf>
    <xf numFmtId="179" fontId="4" fillId="0" borderId="22" xfId="65" applyFont="1" applyBorder="1" applyAlignment="1">
      <alignment horizontal="center"/>
    </xf>
    <xf numFmtId="0" fontId="4" fillId="0" borderId="25" xfId="53" applyFont="1" applyBorder="1" applyAlignment="1">
      <alignment wrapText="1"/>
      <protection/>
    </xf>
    <xf numFmtId="0" fontId="4" fillId="0" borderId="25" xfId="53" applyFont="1" applyBorder="1">
      <alignment/>
      <protection/>
    </xf>
    <xf numFmtId="179" fontId="4" fillId="0" borderId="14" xfId="65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80" fontId="12" fillId="0" borderId="15" xfId="0" applyNumberFormat="1" applyFont="1" applyBorder="1" applyAlignment="1">
      <alignment horizontal="center" wrapText="1"/>
    </xf>
    <xf numFmtId="198" fontId="12" fillId="0" borderId="39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98" fontId="4" fillId="0" borderId="18" xfId="0" applyNumberFormat="1" applyFont="1" applyBorder="1" applyAlignment="1">
      <alignment horizontal="center"/>
    </xf>
    <xf numFmtId="0" fontId="10" fillId="0" borderId="11" xfId="54" applyFont="1" applyBorder="1" applyAlignment="1">
      <alignment wrapText="1"/>
      <protection/>
    </xf>
    <xf numFmtId="0" fontId="10" fillId="0" borderId="13" xfId="54" applyFont="1" applyBorder="1" applyAlignment="1">
      <alignment wrapText="1"/>
      <protection/>
    </xf>
    <xf numFmtId="198" fontId="4" fillId="0" borderId="16" xfId="0" applyNumberFormat="1" applyFont="1" applyBorder="1" applyAlignment="1">
      <alignment horizontal="center"/>
    </xf>
    <xf numFmtId="198" fontId="4" fillId="0" borderId="17" xfId="0" applyNumberFormat="1" applyFont="1" applyBorder="1" applyAlignment="1">
      <alignment horizontal="center"/>
    </xf>
    <xf numFmtId="0" fontId="10" fillId="0" borderId="12" xfId="54" applyFont="1" applyBorder="1" applyAlignment="1">
      <alignment horizontal="center"/>
      <protection/>
    </xf>
    <xf numFmtId="0" fontId="10" fillId="0" borderId="15" xfId="54" applyFont="1" applyBorder="1" applyAlignment="1">
      <alignment horizontal="left" wrapText="1"/>
      <protection/>
    </xf>
    <xf numFmtId="0" fontId="1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55" applyFont="1" applyFill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52" fillId="0" borderId="0" xfId="0" applyFont="1" applyAlignment="1">
      <alignment horizontal="left" wrapText="1"/>
    </xf>
    <xf numFmtId="0" fontId="79" fillId="33" borderId="33" xfId="0" applyFont="1" applyFill="1" applyBorder="1" applyAlignment="1">
      <alignment horizontal="left" vertical="center" wrapText="1"/>
    </xf>
    <xf numFmtId="0" fontId="79" fillId="33" borderId="66" xfId="0" applyFont="1" applyFill="1" applyBorder="1" applyAlignment="1">
      <alignment horizontal="left" vertical="center" wrapText="1"/>
    </xf>
    <xf numFmtId="0" fontId="79" fillId="33" borderId="3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80" fillId="33" borderId="33" xfId="0" applyFont="1" applyFill="1" applyBorder="1" applyAlignment="1">
      <alignment horizontal="left" vertical="center" wrapText="1"/>
    </xf>
    <xf numFmtId="0" fontId="80" fillId="33" borderId="66" xfId="0" applyFont="1" applyFill="1" applyBorder="1" applyAlignment="1">
      <alignment horizontal="left" vertical="center" wrapText="1"/>
    </xf>
    <xf numFmtId="0" fontId="80" fillId="33" borderId="32" xfId="0" applyFont="1" applyFill="1" applyBorder="1" applyAlignment="1">
      <alignment horizontal="left" vertical="center" wrapText="1"/>
    </xf>
    <xf numFmtId="0" fontId="10" fillId="0" borderId="0" xfId="55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0" borderId="33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98" fontId="12" fillId="0" borderId="10" xfId="0" applyNumberFormat="1" applyFont="1" applyFill="1" applyBorder="1" applyAlignment="1">
      <alignment horizontal="center" vertical="top" wrapText="1"/>
    </xf>
    <xf numFmtId="198" fontId="12" fillId="0" borderId="12" xfId="0" applyNumberFormat="1" applyFont="1" applyFill="1" applyBorder="1" applyAlignment="1">
      <alignment horizontal="center" vertical="top" wrapText="1"/>
    </xf>
    <xf numFmtId="198" fontId="12" fillId="0" borderId="10" xfId="0" applyNumberFormat="1" applyFont="1" applyFill="1" applyBorder="1" applyAlignment="1">
      <alignment horizontal="center" wrapText="1"/>
    </xf>
    <xf numFmtId="198" fontId="12" fillId="0" borderId="12" xfId="0" applyNumberFormat="1" applyFont="1" applyFill="1" applyBorder="1" applyAlignment="1">
      <alignment horizontal="center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1" t="s">
        <v>356</v>
      </c>
    </row>
    <row r="2" ht="15.75">
      <c r="A2" s="41"/>
    </row>
    <row r="4" spans="1:2" ht="15.75">
      <c r="A4" s="43" t="s">
        <v>23</v>
      </c>
      <c r="B4" s="122" t="s">
        <v>204</v>
      </c>
    </row>
    <row r="5" spans="1:2" ht="15.75">
      <c r="A5" s="45" t="s">
        <v>24</v>
      </c>
      <c r="B5" s="77" t="s">
        <v>22</v>
      </c>
    </row>
    <row r="6" spans="1:2" ht="15.75">
      <c r="A6" s="565" t="s">
        <v>70</v>
      </c>
      <c r="B6" s="566" t="s">
        <v>25</v>
      </c>
    </row>
    <row r="7" spans="1:2" ht="15.75">
      <c r="A7" s="49"/>
      <c r="B7" s="78" t="s">
        <v>26</v>
      </c>
    </row>
    <row r="8" spans="1:2" ht="15.75">
      <c r="A8" s="49"/>
      <c r="B8" s="78" t="s">
        <v>27</v>
      </c>
    </row>
    <row r="9" spans="1:2" ht="15.75">
      <c r="A9" s="150" t="s">
        <v>69</v>
      </c>
      <c r="B9" s="166" t="s">
        <v>29</v>
      </c>
    </row>
    <row r="10" spans="1:2" ht="15.75">
      <c r="A10" s="139"/>
      <c r="B10" s="167" t="s">
        <v>34</v>
      </c>
    </row>
    <row r="11" spans="1:2" ht="15.75">
      <c r="A11" s="49" t="s">
        <v>28</v>
      </c>
      <c r="B11" s="78" t="s">
        <v>29</v>
      </c>
    </row>
    <row r="12" spans="1:2" ht="15.75">
      <c r="A12" s="49"/>
      <c r="B12" s="78" t="s">
        <v>30</v>
      </c>
    </row>
    <row r="13" spans="1:2" ht="15.75">
      <c r="A13" s="49"/>
      <c r="B13" s="78" t="s">
        <v>31</v>
      </c>
    </row>
    <row r="14" spans="1:2" ht="15.75">
      <c r="A14" s="49"/>
      <c r="B14" s="78" t="s">
        <v>32</v>
      </c>
    </row>
    <row r="15" spans="1:2" ht="15.75">
      <c r="A15" s="49"/>
      <c r="B15" s="78" t="s">
        <v>33</v>
      </c>
    </row>
    <row r="16" spans="1:2" ht="15.75">
      <c r="A16" s="150" t="s">
        <v>71</v>
      </c>
      <c r="B16" s="166" t="s">
        <v>29</v>
      </c>
    </row>
    <row r="17" spans="1:2" ht="15.75">
      <c r="A17" s="49"/>
      <c r="B17" s="78" t="s">
        <v>35</v>
      </c>
    </row>
    <row r="18" spans="1:2" ht="15.75">
      <c r="A18" s="139"/>
      <c r="B18" s="167" t="s">
        <v>36</v>
      </c>
    </row>
    <row r="19" spans="1:2" ht="15.75">
      <c r="A19" s="49" t="s">
        <v>120</v>
      </c>
      <c r="B19" s="78" t="s">
        <v>37</v>
      </c>
    </row>
    <row r="20" spans="1:2" ht="31.5">
      <c r="A20" s="149" t="s">
        <v>278</v>
      </c>
      <c r="B20" s="260" t="s">
        <v>284</v>
      </c>
    </row>
    <row r="21" spans="1:2" ht="15.75">
      <c r="A21" s="149" t="s">
        <v>38</v>
      </c>
      <c r="B21" s="168" t="s">
        <v>720</v>
      </c>
    </row>
    <row r="22" spans="1:2" ht="15.75">
      <c r="A22" s="49" t="s">
        <v>179</v>
      </c>
      <c r="B22" s="78" t="s">
        <v>39</v>
      </c>
    </row>
    <row r="23" spans="1:2" ht="15.75">
      <c r="A23" s="149" t="s">
        <v>180</v>
      </c>
      <c r="B23" s="168" t="s">
        <v>40</v>
      </c>
    </row>
    <row r="24" spans="1:2" ht="15.75">
      <c r="A24" s="149" t="s">
        <v>181</v>
      </c>
      <c r="B24" s="168" t="s">
        <v>41</v>
      </c>
    </row>
    <row r="25" spans="1:2" ht="15.75">
      <c r="A25" s="149" t="s">
        <v>182</v>
      </c>
      <c r="B25" s="260" t="s">
        <v>723</v>
      </c>
    </row>
    <row r="26" spans="1:2" ht="31.5">
      <c r="A26" s="49" t="s">
        <v>87</v>
      </c>
      <c r="B26" s="599" t="s">
        <v>724</v>
      </c>
    </row>
    <row r="27" spans="1:2" ht="15.75">
      <c r="A27" s="149" t="s">
        <v>114</v>
      </c>
      <c r="B27" s="168" t="s">
        <v>42</v>
      </c>
    </row>
    <row r="28" spans="1:2" ht="15.75">
      <c r="A28" s="149" t="s">
        <v>184</v>
      </c>
      <c r="B28" s="168" t="s">
        <v>43</v>
      </c>
    </row>
    <row r="29" spans="1:2" ht="15.75">
      <c r="A29" s="149" t="s">
        <v>355</v>
      </c>
      <c r="B29" s="168" t="s">
        <v>725</v>
      </c>
    </row>
    <row r="30" spans="1:2" ht="23.25" customHeight="1">
      <c r="A30" s="150" t="s">
        <v>1</v>
      </c>
      <c r="B30" s="78" t="s">
        <v>44</v>
      </c>
    </row>
    <row r="31" spans="1:2" ht="30" customHeight="1">
      <c r="A31" s="150" t="s">
        <v>108</v>
      </c>
      <c r="B31" s="260" t="s">
        <v>726</v>
      </c>
    </row>
    <row r="32" spans="1:2" ht="30" customHeight="1">
      <c r="A32" s="149" t="s">
        <v>17</v>
      </c>
      <c r="B32" s="168" t="s">
        <v>306</v>
      </c>
    </row>
    <row r="33" spans="1:2" ht="15.75">
      <c r="A33" s="54" t="s">
        <v>11</v>
      </c>
      <c r="B33" s="397" t="s">
        <v>727</v>
      </c>
    </row>
    <row r="44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8" sqref="C3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97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225</v>
      </c>
    </row>
    <row r="2" ht="15" customHeight="1">
      <c r="A2" s="52" t="s">
        <v>226</v>
      </c>
    </row>
    <row r="3" spans="1:2" ht="15" customHeight="1">
      <c r="A3" s="26"/>
      <c r="B3" s="23"/>
    </row>
    <row r="4" spans="1:2" ht="15" customHeight="1">
      <c r="A4" s="26"/>
      <c r="B4" s="23" t="s">
        <v>180</v>
      </c>
    </row>
    <row r="5" spans="1:2" ht="15" customHeight="1">
      <c r="A5" s="15" t="s">
        <v>227</v>
      </c>
      <c r="B5" s="13" t="s">
        <v>188</v>
      </c>
    </row>
    <row r="6" spans="1:2" ht="15" customHeight="1">
      <c r="A6" s="6"/>
      <c r="B6" s="14" t="s">
        <v>7</v>
      </c>
    </row>
    <row r="7" spans="1:2" ht="15" customHeight="1">
      <c r="A7" s="145" t="s">
        <v>228</v>
      </c>
      <c r="B7" s="144"/>
    </row>
    <row r="8" spans="1:5" ht="15" customHeight="1">
      <c r="A8" s="146" t="s">
        <v>285</v>
      </c>
      <c r="B8" s="113">
        <v>445</v>
      </c>
      <c r="C8" s="96"/>
      <c r="D8" s="19"/>
      <c r="E8" s="19"/>
    </row>
    <row r="9" spans="1:5" ht="15" customHeight="1">
      <c r="A9" s="114" t="s">
        <v>129</v>
      </c>
      <c r="B9" s="147">
        <v>186</v>
      </c>
      <c r="C9" s="96"/>
      <c r="D9" s="20"/>
      <c r="E9" s="19"/>
    </row>
    <row r="10" spans="1:5" ht="15" customHeight="1">
      <c r="A10" s="114" t="s">
        <v>229</v>
      </c>
      <c r="B10" s="147">
        <v>170</v>
      </c>
      <c r="C10" s="96"/>
      <c r="D10" s="20"/>
      <c r="E10" s="19"/>
    </row>
    <row r="11" spans="1:5" ht="15" customHeight="1">
      <c r="A11" s="114" t="s">
        <v>230</v>
      </c>
      <c r="B11" s="147">
        <v>212</v>
      </c>
      <c r="C11" s="96"/>
      <c r="D11" s="19"/>
      <c r="E11" s="19"/>
    </row>
    <row r="12" spans="1:5" ht="15" customHeight="1">
      <c r="A12" s="114" t="s">
        <v>231</v>
      </c>
      <c r="B12" s="147">
        <v>85</v>
      </c>
      <c r="C12" s="96"/>
      <c r="D12" s="20"/>
      <c r="E12" s="19"/>
    </row>
    <row r="13" spans="1:5" ht="15" customHeight="1">
      <c r="A13" s="115" t="s">
        <v>232</v>
      </c>
      <c r="B13" s="112">
        <v>90</v>
      </c>
      <c r="C13" s="96"/>
      <c r="D13" s="20"/>
      <c r="E13" s="19"/>
    </row>
    <row r="14" spans="1:2" ht="15" customHeight="1">
      <c r="A14" s="148" t="s">
        <v>233</v>
      </c>
      <c r="B14" s="144"/>
    </row>
    <row r="15" spans="1:2" ht="15" customHeight="1">
      <c r="A15" s="107" t="s">
        <v>234</v>
      </c>
      <c r="B15" s="113">
        <v>424</v>
      </c>
    </row>
    <row r="16" spans="1:2" ht="15" customHeight="1">
      <c r="A16" s="114" t="s">
        <v>235</v>
      </c>
      <c r="B16" s="147">
        <v>742</v>
      </c>
    </row>
    <row r="17" spans="1:2" ht="15" customHeight="1">
      <c r="A17" s="114" t="s">
        <v>236</v>
      </c>
      <c r="B17" s="147">
        <v>339</v>
      </c>
    </row>
    <row r="18" spans="1:2" ht="15" customHeight="1">
      <c r="A18" s="114" t="s">
        <v>237</v>
      </c>
      <c r="B18" s="147">
        <v>186</v>
      </c>
    </row>
    <row r="19" spans="1:2" ht="15" customHeight="1">
      <c r="A19" s="114" t="s">
        <v>238</v>
      </c>
      <c r="B19" s="147">
        <v>106</v>
      </c>
    </row>
    <row r="20" spans="1:2" ht="15" customHeight="1">
      <c r="A20" s="107" t="s">
        <v>581</v>
      </c>
      <c r="B20" s="113">
        <v>477</v>
      </c>
    </row>
    <row r="21" spans="1:2" ht="32.25" customHeight="1">
      <c r="A21" s="433" t="s">
        <v>582</v>
      </c>
      <c r="B21" s="147">
        <v>403</v>
      </c>
    </row>
    <row r="22" spans="1:2" ht="31.5" customHeight="1">
      <c r="A22" s="432" t="s">
        <v>583</v>
      </c>
      <c r="B22" s="113">
        <v>933</v>
      </c>
    </row>
    <row r="23" spans="1:2" ht="33" customHeight="1">
      <c r="A23" s="432" t="s">
        <v>584</v>
      </c>
      <c r="B23" s="113">
        <v>1802</v>
      </c>
    </row>
    <row r="24" spans="1:2" ht="15" customHeight="1">
      <c r="A24" s="115" t="s">
        <v>585</v>
      </c>
      <c r="B24" s="112">
        <v>742</v>
      </c>
    </row>
    <row r="25" spans="1:2" ht="15" customHeight="1">
      <c r="A25" s="151" t="s">
        <v>239</v>
      </c>
      <c r="B25" s="144"/>
    </row>
    <row r="26" spans="1:2" ht="15" customHeight="1">
      <c r="A26" s="3" t="s">
        <v>240</v>
      </c>
      <c r="B26" s="63"/>
    </row>
    <row r="27" spans="1:2" ht="15" customHeight="1">
      <c r="A27" s="107" t="s">
        <v>241</v>
      </c>
      <c r="B27" s="113">
        <v>0.34</v>
      </c>
    </row>
    <row r="28" spans="1:2" ht="15" customHeight="1">
      <c r="A28" s="6" t="s">
        <v>242</v>
      </c>
      <c r="B28" s="63"/>
    </row>
    <row r="29" spans="1:2" ht="15" customHeight="1">
      <c r="A29" s="17" t="s">
        <v>243</v>
      </c>
      <c r="B29" s="98">
        <v>0.34</v>
      </c>
    </row>
    <row r="35" spans="1:2" ht="15" customHeight="1">
      <c r="A35" s="19"/>
      <c r="B35" s="9"/>
    </row>
    <row r="36" ht="15" customHeight="1">
      <c r="B36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16" t="s">
        <v>244</v>
      </c>
      <c r="B1" s="116"/>
    </row>
    <row r="2" spans="1:2" ht="15.75">
      <c r="A2" s="116" t="s">
        <v>245</v>
      </c>
      <c r="B2" s="116"/>
    </row>
    <row r="3" spans="1:2" ht="15.75">
      <c r="A3" s="26" t="s">
        <v>67</v>
      </c>
      <c r="B3" s="116"/>
    </row>
    <row r="4" spans="2:4" ht="15.75">
      <c r="B4" s="21" t="s">
        <v>181</v>
      </c>
      <c r="C4" s="19"/>
      <c r="D4" s="19"/>
    </row>
    <row r="5" spans="1:4" ht="15.75">
      <c r="A5" s="15" t="s">
        <v>21</v>
      </c>
      <c r="B5" s="13" t="s">
        <v>188</v>
      </c>
      <c r="C5" s="19"/>
      <c r="D5" s="9"/>
    </row>
    <row r="6" spans="1:4" ht="15.75">
      <c r="A6" s="17"/>
      <c r="B6" s="16" t="s">
        <v>7</v>
      </c>
      <c r="C6" s="25"/>
      <c r="D6" s="19"/>
    </row>
    <row r="7" spans="1:4" ht="15.75">
      <c r="A7" s="152" t="s">
        <v>246</v>
      </c>
      <c r="B7" s="272">
        <v>1200</v>
      </c>
      <c r="C7" s="25"/>
      <c r="D7" s="19"/>
    </row>
    <row r="8" spans="1:4" ht="15.75">
      <c r="A8" s="114" t="s">
        <v>247</v>
      </c>
      <c r="B8" s="269">
        <v>200</v>
      </c>
      <c r="C8" s="20"/>
      <c r="D8" s="20"/>
    </row>
    <row r="9" spans="1:4" ht="31.5">
      <c r="A9" s="340" t="s">
        <v>499</v>
      </c>
      <c r="B9" s="270">
        <v>350</v>
      </c>
      <c r="C9" s="20"/>
      <c r="D9" s="20"/>
    </row>
    <row r="10" spans="1:4" ht="15.75">
      <c r="A10" s="114" t="s">
        <v>248</v>
      </c>
      <c r="B10" s="269">
        <v>350</v>
      </c>
      <c r="C10" s="20"/>
      <c r="D10" s="20"/>
    </row>
    <row r="11" spans="1:4" ht="15.75">
      <c r="A11" s="114" t="s">
        <v>249</v>
      </c>
      <c r="B11" s="269">
        <v>950</v>
      </c>
      <c r="C11" s="20"/>
      <c r="D11" s="20"/>
    </row>
    <row r="12" spans="1:4" ht="15.75">
      <c r="A12" s="114" t="s">
        <v>250</v>
      </c>
      <c r="B12" s="269">
        <v>69</v>
      </c>
      <c r="C12" s="20"/>
      <c r="D12" s="20"/>
    </row>
    <row r="13" spans="1:4" ht="15.75">
      <c r="A13" s="114" t="s">
        <v>251</v>
      </c>
      <c r="B13" s="269">
        <v>286</v>
      </c>
      <c r="C13" s="20"/>
      <c r="D13" s="20"/>
    </row>
    <row r="14" spans="1:4" ht="15.75">
      <c r="A14" s="114" t="s">
        <v>252</v>
      </c>
      <c r="B14" s="269">
        <v>138</v>
      </c>
      <c r="C14" s="20"/>
      <c r="D14" s="20"/>
    </row>
    <row r="15" spans="1:4" ht="15.75">
      <c r="A15" s="114" t="s">
        <v>487</v>
      </c>
      <c r="B15" s="269">
        <v>170</v>
      </c>
      <c r="C15" s="20"/>
      <c r="D15" s="20"/>
    </row>
    <row r="16" spans="1:4" ht="15.75">
      <c r="A16" s="114" t="s">
        <v>488</v>
      </c>
      <c r="B16" s="269">
        <v>286</v>
      </c>
      <c r="C16" s="20"/>
      <c r="D16" s="20"/>
    </row>
    <row r="17" spans="1:4" ht="15.75">
      <c r="A17" s="114" t="s">
        <v>489</v>
      </c>
      <c r="B17" s="269">
        <v>403</v>
      </c>
      <c r="C17" s="20"/>
      <c r="D17" s="20"/>
    </row>
    <row r="18" spans="1:4" ht="15.75">
      <c r="A18" s="114" t="s">
        <v>490</v>
      </c>
      <c r="B18" s="269">
        <v>954</v>
      </c>
      <c r="C18" s="20"/>
      <c r="D18" s="20"/>
    </row>
    <row r="19" spans="1:4" ht="31.5">
      <c r="A19" s="340" t="s">
        <v>500</v>
      </c>
      <c r="B19" s="270">
        <v>424</v>
      </c>
      <c r="C19" s="20"/>
      <c r="D19" s="20"/>
    </row>
    <row r="20" spans="1:4" ht="31.5">
      <c r="A20" s="340" t="s">
        <v>501</v>
      </c>
      <c r="B20" s="270">
        <v>286</v>
      </c>
      <c r="C20" s="20"/>
      <c r="D20" s="20"/>
    </row>
    <row r="21" spans="1:4" ht="15.75">
      <c r="A21" s="114" t="s">
        <v>491</v>
      </c>
      <c r="B21" s="269">
        <v>403</v>
      </c>
      <c r="C21" s="20"/>
      <c r="D21" s="20"/>
    </row>
    <row r="22" spans="1:4" ht="15.75">
      <c r="A22" s="114" t="s">
        <v>492</v>
      </c>
      <c r="B22" s="269">
        <v>233</v>
      </c>
      <c r="C22" s="20"/>
      <c r="D22" s="20"/>
    </row>
    <row r="23" spans="1:4" ht="15.75">
      <c r="A23" s="114" t="s">
        <v>493</v>
      </c>
      <c r="B23" s="269">
        <v>1.6</v>
      </c>
      <c r="C23" s="20"/>
      <c r="D23" s="20"/>
    </row>
    <row r="24" spans="1:4" ht="15.75">
      <c r="A24" s="114" t="s">
        <v>494</v>
      </c>
      <c r="B24" s="269">
        <v>1200</v>
      </c>
      <c r="C24" s="20"/>
      <c r="D24" s="20"/>
    </row>
    <row r="25" spans="1:4" ht="15.75">
      <c r="A25" s="114" t="s">
        <v>495</v>
      </c>
      <c r="B25" s="269">
        <v>519</v>
      </c>
      <c r="C25" s="20"/>
      <c r="D25" s="20"/>
    </row>
    <row r="26" spans="1:4" ht="15.75">
      <c r="A26" s="114" t="s">
        <v>496</v>
      </c>
      <c r="B26" s="269">
        <v>95</v>
      </c>
      <c r="C26" s="20"/>
      <c r="D26" s="20"/>
    </row>
    <row r="27" spans="1:4" ht="15.75">
      <c r="A27" s="114" t="s">
        <v>497</v>
      </c>
      <c r="B27" s="269">
        <v>69</v>
      </c>
      <c r="C27" s="20"/>
      <c r="D27" s="20"/>
    </row>
    <row r="28" spans="1:4" ht="15.75">
      <c r="A28" s="114" t="s">
        <v>498</v>
      </c>
      <c r="B28" s="269">
        <v>32</v>
      </c>
      <c r="C28" s="20"/>
      <c r="D28" s="20"/>
    </row>
    <row r="29" spans="1:4" ht="31.5">
      <c r="A29" s="421" t="s">
        <v>502</v>
      </c>
      <c r="B29" s="271">
        <v>4134</v>
      </c>
      <c r="C29" s="20"/>
      <c r="D29" s="20"/>
    </row>
    <row r="30" spans="1:4" ht="15.75">
      <c r="A30" s="19"/>
      <c r="B30" s="96"/>
      <c r="C30" s="20"/>
      <c r="D30" s="20"/>
    </row>
    <row r="31" spans="1:4" ht="15.75">
      <c r="A31" s="11" t="s">
        <v>139</v>
      </c>
      <c r="C31" s="19"/>
      <c r="D31" s="19"/>
    </row>
    <row r="32" spans="1:2" ht="35.25" customHeight="1">
      <c r="A32" s="607" t="s">
        <v>518</v>
      </c>
      <c r="B32" s="607"/>
    </row>
    <row r="33" spans="1:2" ht="30" customHeight="1">
      <c r="A33" s="607" t="s">
        <v>289</v>
      </c>
      <c r="B33" s="607"/>
    </row>
    <row r="34" ht="15.75">
      <c r="A34" s="10" t="s">
        <v>253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65.875" style="0" customWidth="1"/>
    <col min="3" max="3" width="13.125" style="0" customWidth="1"/>
    <col min="4" max="4" width="12.625" style="0" customWidth="1"/>
  </cols>
  <sheetData>
    <row r="1" spans="1:4" ht="38.25" customHeight="1">
      <c r="A1" s="614" t="s">
        <v>723</v>
      </c>
      <c r="B1" s="614"/>
      <c r="C1" s="614"/>
      <c r="D1" s="614"/>
    </row>
    <row r="2" ht="15" customHeight="1">
      <c r="D2" s="392" t="s">
        <v>182</v>
      </c>
    </row>
    <row r="3" spans="1:4" ht="29.25" customHeight="1">
      <c r="A3" s="378" t="s">
        <v>96</v>
      </c>
      <c r="B3" s="378" t="s">
        <v>97</v>
      </c>
      <c r="C3" s="379" t="s">
        <v>133</v>
      </c>
      <c r="D3" s="379" t="s">
        <v>358</v>
      </c>
    </row>
    <row r="4" spans="1:4" s="488" customFormat="1" ht="12.75">
      <c r="A4" s="615" t="s">
        <v>359</v>
      </c>
      <c r="B4" s="616"/>
      <c r="C4" s="616"/>
      <c r="D4" s="617"/>
    </row>
    <row r="5" spans="1:4" ht="15" customHeight="1">
      <c r="A5" s="380" t="s">
        <v>99</v>
      </c>
      <c r="B5" s="443" t="s">
        <v>360</v>
      </c>
      <c r="C5" s="382" t="s">
        <v>46</v>
      </c>
      <c r="D5" s="560">
        <v>1210</v>
      </c>
    </row>
    <row r="6" spans="1:4" ht="15" customHeight="1">
      <c r="A6" s="383" t="s">
        <v>101</v>
      </c>
      <c r="B6" s="444" t="s">
        <v>539</v>
      </c>
      <c r="C6" s="385" t="s">
        <v>46</v>
      </c>
      <c r="D6" s="561">
        <v>675</v>
      </c>
    </row>
    <row r="7" spans="1:4" ht="15" customHeight="1">
      <c r="A7" s="383" t="s">
        <v>103</v>
      </c>
      <c r="B7" s="445" t="s">
        <v>540</v>
      </c>
      <c r="C7" s="385" t="s">
        <v>46</v>
      </c>
      <c r="D7" s="561">
        <v>685</v>
      </c>
    </row>
    <row r="8" spans="1:4" ht="15" customHeight="1">
      <c r="A8" s="383" t="s">
        <v>105</v>
      </c>
      <c r="B8" s="444" t="s">
        <v>541</v>
      </c>
      <c r="C8" s="385" t="s">
        <v>46</v>
      </c>
      <c r="D8" s="561">
        <v>840</v>
      </c>
    </row>
    <row r="9" spans="1:4" ht="15" customHeight="1">
      <c r="A9" s="383" t="s">
        <v>107</v>
      </c>
      <c r="B9" s="445" t="s">
        <v>361</v>
      </c>
      <c r="C9" s="385" t="s">
        <v>46</v>
      </c>
      <c r="D9" s="561">
        <v>825</v>
      </c>
    </row>
    <row r="10" spans="1:4" ht="15" customHeight="1">
      <c r="A10" s="383" t="s">
        <v>80</v>
      </c>
      <c r="B10" s="444" t="s">
        <v>542</v>
      </c>
      <c r="C10" s="385" t="s">
        <v>46</v>
      </c>
      <c r="D10" s="561">
        <v>970</v>
      </c>
    </row>
    <row r="11" spans="1:4" ht="15" customHeight="1">
      <c r="A11" s="383" t="s">
        <v>82</v>
      </c>
      <c r="B11" s="445" t="s">
        <v>590</v>
      </c>
      <c r="C11" s="385" t="s">
        <v>46</v>
      </c>
      <c r="D11" s="561">
        <v>1210</v>
      </c>
    </row>
    <row r="12" spans="1:4" ht="15" customHeight="1">
      <c r="A12" s="383" t="s">
        <v>83</v>
      </c>
      <c r="B12" s="445" t="s">
        <v>591</v>
      </c>
      <c r="C12" s="385" t="s">
        <v>46</v>
      </c>
      <c r="D12" s="561">
        <v>1030</v>
      </c>
    </row>
    <row r="13" spans="1:4" ht="30" customHeight="1">
      <c r="A13" s="383" t="s">
        <v>84</v>
      </c>
      <c r="B13" s="446" t="s">
        <v>592</v>
      </c>
      <c r="C13" s="385" t="s">
        <v>46</v>
      </c>
      <c r="D13" s="561">
        <v>1010</v>
      </c>
    </row>
    <row r="14" spans="1:4" ht="15" customHeight="1">
      <c r="A14" s="383" t="s">
        <v>85</v>
      </c>
      <c r="B14" s="445" t="s">
        <v>593</v>
      </c>
      <c r="C14" s="385" t="s">
        <v>46</v>
      </c>
      <c r="D14" s="561">
        <v>505</v>
      </c>
    </row>
    <row r="15" spans="1:4" ht="15" customHeight="1">
      <c r="A15" s="383" t="s">
        <v>362</v>
      </c>
      <c r="B15" s="445" t="s">
        <v>594</v>
      </c>
      <c r="C15" s="385" t="s">
        <v>46</v>
      </c>
      <c r="D15" s="561">
        <v>455</v>
      </c>
    </row>
    <row r="16" spans="1:4" ht="30" customHeight="1">
      <c r="A16" s="383" t="s">
        <v>363</v>
      </c>
      <c r="B16" s="446" t="s">
        <v>595</v>
      </c>
      <c r="C16" s="385" t="s">
        <v>46</v>
      </c>
      <c r="D16" s="561">
        <v>780</v>
      </c>
    </row>
    <row r="17" spans="1:4" ht="15" customHeight="1">
      <c r="A17" s="383" t="s">
        <v>364</v>
      </c>
      <c r="B17" s="445" t="s">
        <v>365</v>
      </c>
      <c r="C17" s="385" t="s">
        <v>46</v>
      </c>
      <c r="D17" s="561">
        <v>350</v>
      </c>
    </row>
    <row r="18" spans="1:4" ht="15" customHeight="1">
      <c r="A18" s="383" t="s">
        <v>366</v>
      </c>
      <c r="B18" s="445" t="s">
        <v>543</v>
      </c>
      <c r="C18" s="385" t="s">
        <v>46</v>
      </c>
      <c r="D18" s="561">
        <v>430</v>
      </c>
    </row>
    <row r="19" spans="1:4" ht="15" customHeight="1">
      <c r="A19" s="383" t="s">
        <v>367</v>
      </c>
      <c r="B19" s="445" t="s">
        <v>368</v>
      </c>
      <c r="C19" s="385" t="s">
        <v>46</v>
      </c>
      <c r="D19" s="561">
        <v>840</v>
      </c>
    </row>
    <row r="20" spans="1:4" ht="15" customHeight="1">
      <c r="A20" s="383" t="s">
        <v>369</v>
      </c>
      <c r="B20" s="445" t="s">
        <v>370</v>
      </c>
      <c r="C20" s="385" t="s">
        <v>46</v>
      </c>
      <c r="D20" s="561">
        <v>780</v>
      </c>
    </row>
    <row r="21" spans="1:4" ht="30" customHeight="1">
      <c r="A21" s="383" t="s">
        <v>371</v>
      </c>
      <c r="B21" s="446" t="s">
        <v>372</v>
      </c>
      <c r="C21" s="385" t="s">
        <v>46</v>
      </c>
      <c r="D21" s="561">
        <v>810</v>
      </c>
    </row>
    <row r="22" spans="1:4" ht="15" customHeight="1">
      <c r="A22" s="383" t="s">
        <v>373</v>
      </c>
      <c r="B22" s="447" t="s">
        <v>544</v>
      </c>
      <c r="C22" s="385" t="s">
        <v>46</v>
      </c>
      <c r="D22" s="561">
        <v>960</v>
      </c>
    </row>
    <row r="23" spans="1:4" ht="15" customHeight="1">
      <c r="A23" s="383" t="s">
        <v>374</v>
      </c>
      <c r="B23" s="447" t="s">
        <v>596</v>
      </c>
      <c r="C23" s="385" t="s">
        <v>46</v>
      </c>
      <c r="D23" s="561">
        <v>1555</v>
      </c>
    </row>
    <row r="24" spans="1:4" ht="15" customHeight="1">
      <c r="A24" s="383" t="s">
        <v>375</v>
      </c>
      <c r="B24" s="447" t="s">
        <v>597</v>
      </c>
      <c r="C24" s="385" t="s">
        <v>46</v>
      </c>
      <c r="D24" s="561">
        <v>610</v>
      </c>
    </row>
    <row r="25" spans="1:4" ht="15" customHeight="1">
      <c r="A25" s="383" t="s">
        <v>376</v>
      </c>
      <c r="B25" s="447" t="s">
        <v>377</v>
      </c>
      <c r="C25" s="385" t="s">
        <v>46</v>
      </c>
      <c r="D25" s="561">
        <v>610</v>
      </c>
    </row>
    <row r="26" spans="1:4" ht="15" customHeight="1">
      <c r="A26" s="386" t="s">
        <v>378</v>
      </c>
      <c r="B26" s="448" t="s">
        <v>598</v>
      </c>
      <c r="C26" s="388" t="s">
        <v>46</v>
      </c>
      <c r="D26" s="562">
        <v>2135</v>
      </c>
    </row>
    <row r="27" spans="1:4" s="488" customFormat="1" ht="16.5" customHeight="1">
      <c r="A27" s="615" t="s">
        <v>379</v>
      </c>
      <c r="B27" s="616"/>
      <c r="C27" s="616"/>
      <c r="D27" s="617"/>
    </row>
    <row r="28" spans="1:4" ht="15" customHeight="1">
      <c r="A28" s="380" t="s">
        <v>135</v>
      </c>
      <c r="B28" s="449" t="s">
        <v>380</v>
      </c>
      <c r="C28" s="382" t="s">
        <v>46</v>
      </c>
      <c r="D28" s="560">
        <v>2100</v>
      </c>
    </row>
    <row r="29" spans="1:4" ht="30" customHeight="1">
      <c r="A29" s="383" t="s">
        <v>136</v>
      </c>
      <c r="B29" s="447" t="s">
        <v>545</v>
      </c>
      <c r="C29" s="385" t="s">
        <v>46</v>
      </c>
      <c r="D29" s="561">
        <v>2135</v>
      </c>
    </row>
    <row r="30" spans="1:4" ht="25.5" customHeight="1">
      <c r="A30" s="383" t="s">
        <v>137</v>
      </c>
      <c r="B30" s="447" t="s">
        <v>546</v>
      </c>
      <c r="C30" s="385" t="s">
        <v>46</v>
      </c>
      <c r="D30" s="561">
        <v>2090</v>
      </c>
    </row>
    <row r="31" spans="1:4" ht="30" customHeight="1">
      <c r="A31" s="383" t="s">
        <v>381</v>
      </c>
      <c r="B31" s="447" t="s">
        <v>382</v>
      </c>
      <c r="C31" s="385" t="s">
        <v>46</v>
      </c>
      <c r="D31" s="561">
        <v>2145</v>
      </c>
    </row>
    <row r="32" spans="1:4" ht="30" customHeight="1">
      <c r="A32" s="383" t="s">
        <v>383</v>
      </c>
      <c r="B32" s="447" t="s">
        <v>547</v>
      </c>
      <c r="C32" s="385" t="s">
        <v>46</v>
      </c>
      <c r="D32" s="561">
        <v>1985</v>
      </c>
    </row>
    <row r="33" spans="1:4" ht="30" customHeight="1">
      <c r="A33" s="383" t="s">
        <v>384</v>
      </c>
      <c r="B33" s="447" t="s">
        <v>599</v>
      </c>
      <c r="C33" s="385" t="s">
        <v>46</v>
      </c>
      <c r="D33" s="561">
        <v>2145</v>
      </c>
    </row>
    <row r="34" spans="1:4" ht="15" customHeight="1">
      <c r="A34" s="383" t="s">
        <v>385</v>
      </c>
      <c r="B34" s="447" t="s">
        <v>386</v>
      </c>
      <c r="C34" s="385" t="s">
        <v>46</v>
      </c>
      <c r="D34" s="561">
        <v>1505</v>
      </c>
    </row>
    <row r="35" spans="1:4" ht="27.75" customHeight="1">
      <c r="A35" s="383" t="s">
        <v>387</v>
      </c>
      <c r="B35" s="447" t="s">
        <v>548</v>
      </c>
      <c r="C35" s="385" t="s">
        <v>46</v>
      </c>
      <c r="D35" s="561">
        <v>1715</v>
      </c>
    </row>
    <row r="36" spans="1:4" ht="15" customHeight="1">
      <c r="A36" s="383" t="s">
        <v>388</v>
      </c>
      <c r="B36" s="447" t="s">
        <v>389</v>
      </c>
      <c r="C36" s="385" t="s">
        <v>46</v>
      </c>
      <c r="D36" s="561">
        <v>1240</v>
      </c>
    </row>
    <row r="37" spans="1:4" ht="15" customHeight="1">
      <c r="A37" s="383" t="s">
        <v>390</v>
      </c>
      <c r="B37" s="447" t="s">
        <v>391</v>
      </c>
      <c r="C37" s="385" t="s">
        <v>46</v>
      </c>
      <c r="D37" s="561">
        <v>1355</v>
      </c>
    </row>
    <row r="38" spans="1:4" ht="15" customHeight="1">
      <c r="A38" s="383" t="s">
        <v>392</v>
      </c>
      <c r="B38" s="447" t="s">
        <v>549</v>
      </c>
      <c r="C38" s="385" t="s">
        <v>46</v>
      </c>
      <c r="D38" s="561">
        <v>1910</v>
      </c>
    </row>
    <row r="39" spans="1:4" ht="15" customHeight="1">
      <c r="A39" s="383" t="s">
        <v>393</v>
      </c>
      <c r="B39" s="447" t="s">
        <v>550</v>
      </c>
      <c r="C39" s="385" t="s">
        <v>46</v>
      </c>
      <c r="D39" s="561">
        <v>1840</v>
      </c>
    </row>
    <row r="40" spans="1:4" ht="30.75" customHeight="1">
      <c r="A40" s="383" t="s">
        <v>394</v>
      </c>
      <c r="B40" s="447" t="s">
        <v>551</v>
      </c>
      <c r="C40" s="385" t="s">
        <v>46</v>
      </c>
      <c r="D40" s="561">
        <v>2145</v>
      </c>
    </row>
    <row r="41" spans="1:4" ht="15" customHeight="1">
      <c r="A41" s="383" t="s">
        <v>395</v>
      </c>
      <c r="B41" s="447" t="s">
        <v>552</v>
      </c>
      <c r="C41" s="385" t="s">
        <v>46</v>
      </c>
      <c r="D41" s="561">
        <v>2050</v>
      </c>
    </row>
    <row r="42" spans="1:4" ht="15" customHeight="1">
      <c r="A42" s="383" t="s">
        <v>396</v>
      </c>
      <c r="B42" s="447" t="s">
        <v>397</v>
      </c>
      <c r="C42" s="385" t="s">
        <v>46</v>
      </c>
      <c r="D42" s="561">
        <v>1085</v>
      </c>
    </row>
    <row r="43" spans="1:4" ht="30.75" customHeight="1">
      <c r="A43" s="383" t="s">
        <v>398</v>
      </c>
      <c r="B43" s="447" t="s">
        <v>600</v>
      </c>
      <c r="C43" s="385" t="s">
        <v>46</v>
      </c>
      <c r="D43" s="561">
        <v>1135</v>
      </c>
    </row>
    <row r="44" spans="1:4" ht="15" customHeight="1">
      <c r="A44" s="383" t="s">
        <v>399</v>
      </c>
      <c r="B44" s="447" t="s">
        <v>553</v>
      </c>
      <c r="C44" s="385" t="s">
        <v>46</v>
      </c>
      <c r="D44" s="561">
        <v>2345</v>
      </c>
    </row>
    <row r="45" spans="1:4" ht="15" customHeight="1">
      <c r="A45" s="383" t="s">
        <v>400</v>
      </c>
      <c r="B45" s="447" t="s">
        <v>554</v>
      </c>
      <c r="C45" s="385" t="s">
        <v>46</v>
      </c>
      <c r="D45" s="561">
        <v>2405</v>
      </c>
    </row>
    <row r="46" spans="1:4" ht="15" customHeight="1">
      <c r="A46" s="383" t="s">
        <v>401</v>
      </c>
      <c r="B46" s="447" t="s">
        <v>555</v>
      </c>
      <c r="C46" s="385" t="s">
        <v>46</v>
      </c>
      <c r="D46" s="561">
        <v>2355</v>
      </c>
    </row>
    <row r="47" spans="1:4" ht="72.75" customHeight="1">
      <c r="A47" s="383" t="s">
        <v>402</v>
      </c>
      <c r="B47" s="450" t="s">
        <v>601</v>
      </c>
      <c r="C47" s="385" t="s">
        <v>46</v>
      </c>
      <c r="D47" s="561">
        <v>495</v>
      </c>
    </row>
    <row r="48" spans="1:4" ht="26.25" customHeight="1">
      <c r="A48" s="383" t="s">
        <v>403</v>
      </c>
      <c r="B48" s="447" t="s">
        <v>556</v>
      </c>
      <c r="C48" s="385" t="s">
        <v>46</v>
      </c>
      <c r="D48" s="561">
        <v>715</v>
      </c>
    </row>
    <row r="49" spans="1:4" ht="27.75" customHeight="1">
      <c r="A49" s="383" t="s">
        <v>404</v>
      </c>
      <c r="B49" s="447" t="s">
        <v>557</v>
      </c>
      <c r="C49" s="385" t="s">
        <v>46</v>
      </c>
      <c r="D49" s="561">
        <v>790</v>
      </c>
    </row>
    <row r="50" spans="1:4" ht="26.25" customHeight="1">
      <c r="A50" s="383" t="s">
        <v>405</v>
      </c>
      <c r="B50" s="447" t="s">
        <v>558</v>
      </c>
      <c r="C50" s="385" t="s">
        <v>46</v>
      </c>
      <c r="D50" s="561">
        <v>675</v>
      </c>
    </row>
    <row r="51" spans="1:4" ht="30" customHeight="1">
      <c r="A51" s="383" t="s">
        <v>406</v>
      </c>
      <c r="B51" s="451" t="s">
        <v>559</v>
      </c>
      <c r="C51" s="385" t="s">
        <v>46</v>
      </c>
      <c r="D51" s="561">
        <v>715</v>
      </c>
    </row>
    <row r="52" spans="1:4" ht="15" customHeight="1">
      <c r="A52" s="383" t="s">
        <v>407</v>
      </c>
      <c r="B52" s="447" t="s">
        <v>408</v>
      </c>
      <c r="C52" s="385" t="s">
        <v>46</v>
      </c>
      <c r="D52" s="561">
        <v>675</v>
      </c>
    </row>
    <row r="53" spans="1:4" ht="30" customHeight="1">
      <c r="A53" s="386" t="s">
        <v>409</v>
      </c>
      <c r="B53" s="448" t="s">
        <v>602</v>
      </c>
      <c r="C53" s="388" t="s">
        <v>46</v>
      </c>
      <c r="D53" s="562">
        <v>640</v>
      </c>
    </row>
    <row r="54" spans="1:4" s="488" customFormat="1" ht="16.5" customHeight="1">
      <c r="A54" s="615" t="s">
        <v>410</v>
      </c>
      <c r="B54" s="616"/>
      <c r="C54" s="616"/>
      <c r="D54" s="617"/>
    </row>
    <row r="55" spans="1:4" ht="15" customHeight="1">
      <c r="A55" s="380" t="s">
        <v>411</v>
      </c>
      <c r="B55" s="381" t="s">
        <v>412</v>
      </c>
      <c r="C55" s="382" t="s">
        <v>46</v>
      </c>
      <c r="D55" s="560">
        <v>375</v>
      </c>
    </row>
    <row r="56" spans="1:4" ht="15" customHeight="1">
      <c r="A56" s="383" t="s">
        <v>413</v>
      </c>
      <c r="B56" s="384" t="s">
        <v>603</v>
      </c>
      <c r="C56" s="385" t="s">
        <v>46</v>
      </c>
      <c r="D56" s="561">
        <v>220</v>
      </c>
    </row>
    <row r="57" spans="1:4" ht="15" customHeight="1">
      <c r="A57" s="383" t="s">
        <v>414</v>
      </c>
      <c r="B57" s="384" t="s">
        <v>604</v>
      </c>
      <c r="C57" s="385" t="s">
        <v>46</v>
      </c>
      <c r="D57" s="561">
        <v>375</v>
      </c>
    </row>
    <row r="58" spans="1:4" ht="15" customHeight="1">
      <c r="A58" s="383" t="s">
        <v>415</v>
      </c>
      <c r="B58" s="384" t="s">
        <v>416</v>
      </c>
      <c r="C58" s="385" t="s">
        <v>46</v>
      </c>
      <c r="D58" s="561">
        <v>440</v>
      </c>
    </row>
    <row r="59" spans="1:4" ht="30" customHeight="1">
      <c r="A59" s="383" t="s">
        <v>417</v>
      </c>
      <c r="B59" s="384" t="s">
        <v>418</v>
      </c>
      <c r="C59" s="385" t="s">
        <v>46</v>
      </c>
      <c r="D59" s="561">
        <v>440</v>
      </c>
    </row>
    <row r="60" spans="1:4" ht="30" customHeight="1">
      <c r="A60" s="383" t="s">
        <v>419</v>
      </c>
      <c r="B60" s="384" t="s">
        <v>420</v>
      </c>
      <c r="C60" s="385" t="s">
        <v>46</v>
      </c>
      <c r="D60" s="561">
        <v>440</v>
      </c>
    </row>
    <row r="61" spans="1:4" ht="15" customHeight="1">
      <c r="A61" s="383" t="s">
        <v>421</v>
      </c>
      <c r="B61" s="384" t="s">
        <v>422</v>
      </c>
      <c r="C61" s="385" t="s">
        <v>46</v>
      </c>
      <c r="D61" s="561">
        <v>305</v>
      </c>
    </row>
    <row r="62" spans="1:4" ht="15" customHeight="1">
      <c r="A62" s="383" t="s">
        <v>423</v>
      </c>
      <c r="B62" s="384" t="s">
        <v>424</v>
      </c>
      <c r="C62" s="385" t="s">
        <v>46</v>
      </c>
      <c r="D62" s="561">
        <v>415</v>
      </c>
    </row>
    <row r="63" spans="1:4" ht="15" customHeight="1">
      <c r="A63" s="383" t="s">
        <v>425</v>
      </c>
      <c r="B63" s="384" t="s">
        <v>426</v>
      </c>
      <c r="C63" s="385" t="s">
        <v>46</v>
      </c>
      <c r="D63" s="561">
        <v>305</v>
      </c>
    </row>
    <row r="64" spans="1:4" ht="15" customHeight="1">
      <c r="A64" s="383" t="s">
        <v>427</v>
      </c>
      <c r="B64" s="384" t="s">
        <v>428</v>
      </c>
      <c r="C64" s="385" t="s">
        <v>46</v>
      </c>
      <c r="D64" s="561">
        <v>415</v>
      </c>
    </row>
    <row r="65" spans="1:4" ht="15" customHeight="1">
      <c r="A65" s="383" t="s">
        <v>429</v>
      </c>
      <c r="B65" s="384" t="s">
        <v>430</v>
      </c>
      <c r="C65" s="385" t="s">
        <v>46</v>
      </c>
      <c r="D65" s="561">
        <v>1255</v>
      </c>
    </row>
    <row r="66" spans="1:4" ht="15" customHeight="1">
      <c r="A66" s="383" t="s">
        <v>431</v>
      </c>
      <c r="B66" s="384" t="s">
        <v>432</v>
      </c>
      <c r="C66" s="385" t="s">
        <v>46</v>
      </c>
      <c r="D66" s="561">
        <v>1255</v>
      </c>
    </row>
    <row r="67" spans="1:4" ht="15" customHeight="1">
      <c r="A67" s="383" t="s">
        <v>433</v>
      </c>
      <c r="B67" s="384" t="s">
        <v>434</v>
      </c>
      <c r="C67" s="385" t="s">
        <v>46</v>
      </c>
      <c r="D67" s="561">
        <v>1145</v>
      </c>
    </row>
    <row r="68" spans="1:4" ht="30" customHeight="1">
      <c r="A68" s="383" t="s">
        <v>435</v>
      </c>
      <c r="B68" s="384" t="s">
        <v>436</v>
      </c>
      <c r="C68" s="385" t="s">
        <v>46</v>
      </c>
      <c r="D68" s="561">
        <v>685</v>
      </c>
    </row>
    <row r="69" spans="1:4" ht="30" customHeight="1">
      <c r="A69" s="383" t="s">
        <v>437</v>
      </c>
      <c r="B69" s="384" t="s">
        <v>605</v>
      </c>
      <c r="C69" s="385" t="s">
        <v>46</v>
      </c>
      <c r="D69" s="561">
        <v>685</v>
      </c>
    </row>
    <row r="70" spans="1:4" ht="30" customHeight="1">
      <c r="A70" s="383" t="s">
        <v>438</v>
      </c>
      <c r="B70" s="384" t="s">
        <v>606</v>
      </c>
      <c r="C70" s="385" t="s">
        <v>46</v>
      </c>
      <c r="D70" s="561">
        <v>685</v>
      </c>
    </row>
    <row r="71" spans="1:4" ht="30" customHeight="1">
      <c r="A71" s="383" t="s">
        <v>439</v>
      </c>
      <c r="B71" s="384" t="s">
        <v>607</v>
      </c>
      <c r="C71" s="385" t="s">
        <v>46</v>
      </c>
      <c r="D71" s="561">
        <v>685</v>
      </c>
    </row>
    <row r="72" spans="1:4" ht="15" customHeight="1">
      <c r="A72" s="383" t="s">
        <v>440</v>
      </c>
      <c r="B72" s="384" t="s">
        <v>608</v>
      </c>
      <c r="C72" s="385" t="s">
        <v>46</v>
      </c>
      <c r="D72" s="561">
        <v>495</v>
      </c>
    </row>
    <row r="73" spans="1:4" ht="15" customHeight="1">
      <c r="A73" s="383" t="s">
        <v>441</v>
      </c>
      <c r="B73" s="384" t="s">
        <v>560</v>
      </c>
      <c r="C73" s="385" t="s">
        <v>46</v>
      </c>
      <c r="D73" s="561">
        <v>385</v>
      </c>
    </row>
    <row r="74" spans="1:4" ht="46.5" customHeight="1">
      <c r="A74" s="383" t="s">
        <v>442</v>
      </c>
      <c r="B74" s="384" t="s">
        <v>443</v>
      </c>
      <c r="C74" s="385" t="s">
        <v>46</v>
      </c>
      <c r="D74" s="561">
        <v>710</v>
      </c>
    </row>
    <row r="75" spans="1:4" ht="38.25">
      <c r="A75" s="383" t="s">
        <v>444</v>
      </c>
      <c r="B75" s="384" t="s">
        <v>445</v>
      </c>
      <c r="C75" s="385" t="s">
        <v>46</v>
      </c>
      <c r="D75" s="561">
        <v>710</v>
      </c>
    </row>
    <row r="76" spans="1:4" ht="51">
      <c r="A76" s="452" t="s">
        <v>454</v>
      </c>
      <c r="B76" s="387" t="s">
        <v>455</v>
      </c>
      <c r="C76" s="453" t="s">
        <v>46</v>
      </c>
      <c r="D76" s="562">
        <v>4450</v>
      </c>
    </row>
    <row r="77" spans="1:4" s="488" customFormat="1" ht="15" customHeight="1">
      <c r="A77" s="611" t="s">
        <v>446</v>
      </c>
      <c r="B77" s="612"/>
      <c r="C77" s="612"/>
      <c r="D77" s="613"/>
    </row>
    <row r="78" spans="1:4" ht="25.5">
      <c r="A78" s="389" t="s">
        <v>447</v>
      </c>
      <c r="B78" s="390" t="s">
        <v>448</v>
      </c>
      <c r="C78" s="391" t="s">
        <v>449</v>
      </c>
      <c r="D78" s="563">
        <v>220</v>
      </c>
    </row>
    <row r="79" spans="1:4" ht="15" customHeight="1">
      <c r="A79" s="386" t="s">
        <v>450</v>
      </c>
      <c r="B79" s="387" t="s">
        <v>451</v>
      </c>
      <c r="C79" s="388" t="s">
        <v>452</v>
      </c>
      <c r="D79" s="564">
        <v>110</v>
      </c>
    </row>
    <row r="80" spans="1:4" ht="15" customHeight="1">
      <c r="A80" s="611" t="s">
        <v>609</v>
      </c>
      <c r="B80" s="612"/>
      <c r="C80" s="612"/>
      <c r="D80" s="613"/>
    </row>
    <row r="81" spans="1:4" ht="12.75">
      <c r="A81" s="389" t="s">
        <v>173</v>
      </c>
      <c r="B81" s="390" t="s">
        <v>610</v>
      </c>
      <c r="C81" s="391" t="s">
        <v>46</v>
      </c>
      <c r="D81" s="563">
        <v>470</v>
      </c>
    </row>
    <row r="82" spans="1:4" ht="12.75">
      <c r="A82" s="386" t="s">
        <v>174</v>
      </c>
      <c r="B82" s="387" t="s">
        <v>611</v>
      </c>
      <c r="C82" s="388" t="s">
        <v>612</v>
      </c>
      <c r="D82" s="564">
        <v>490</v>
      </c>
    </row>
  </sheetData>
  <sheetProtection/>
  <mergeCells count="6">
    <mergeCell ref="A77:D77"/>
    <mergeCell ref="A80:D80"/>
    <mergeCell ref="A1:D1"/>
    <mergeCell ref="A4:D4"/>
    <mergeCell ref="A27:D27"/>
    <mergeCell ref="A54:D54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33">
      <selection activeCell="E41" sqref="E41"/>
    </sheetView>
  </sheetViews>
  <sheetFormatPr defaultColWidth="9.00390625" defaultRowHeight="12.75"/>
  <cols>
    <col min="1" max="1" width="65.625" style="67" customWidth="1"/>
    <col min="2" max="2" width="17.875" style="67" customWidth="1"/>
    <col min="3" max="3" width="17.125" style="67" customWidth="1"/>
    <col min="4" max="4" width="10.375" style="67" customWidth="1"/>
    <col min="5" max="5" width="9.125" style="67" customWidth="1"/>
    <col min="6" max="6" width="9.625" style="67" customWidth="1"/>
    <col min="7" max="8" width="9.25390625" style="67" customWidth="1"/>
    <col min="9" max="16384" width="9.125" style="67" customWidth="1"/>
  </cols>
  <sheetData>
    <row r="1" spans="1:6" ht="15">
      <c r="A1" s="180"/>
      <c r="B1" s="180"/>
      <c r="C1" s="180"/>
      <c r="D1" s="180"/>
      <c r="E1" s="180"/>
      <c r="F1" s="180"/>
    </row>
    <row r="2" spans="1:6" ht="15.75">
      <c r="A2" s="181" t="s">
        <v>221</v>
      </c>
      <c r="B2" s="182"/>
      <c r="C2" s="183"/>
      <c r="D2" s="182"/>
      <c r="E2" s="182"/>
      <c r="F2" s="182"/>
    </row>
    <row r="3" spans="1:6" ht="15.75">
      <c r="A3" s="181" t="s">
        <v>722</v>
      </c>
      <c r="B3" s="182"/>
      <c r="C3" s="183"/>
      <c r="D3" s="182"/>
      <c r="E3" s="182"/>
      <c r="F3" s="182"/>
    </row>
    <row r="4" spans="1:6" ht="15.75">
      <c r="A4" s="184"/>
      <c r="B4" s="182"/>
      <c r="C4" s="183"/>
      <c r="D4" s="182"/>
      <c r="E4" s="182"/>
      <c r="F4" s="182"/>
    </row>
    <row r="5" spans="1:6" ht="15.75">
      <c r="A5" s="182"/>
      <c r="B5" s="182"/>
      <c r="C5" s="185" t="s">
        <v>87</v>
      </c>
      <c r="D5" s="186"/>
      <c r="E5" s="186"/>
      <c r="F5" s="186"/>
    </row>
    <row r="6" spans="1:6" ht="15.75">
      <c r="A6" s="187" t="s">
        <v>21</v>
      </c>
      <c r="B6" s="188" t="s">
        <v>186</v>
      </c>
      <c r="C6" s="189" t="s">
        <v>188</v>
      </c>
      <c r="D6" s="190"/>
      <c r="E6" s="190"/>
      <c r="F6" s="186"/>
    </row>
    <row r="7" spans="1:6" ht="15.75">
      <c r="A7" s="191"/>
      <c r="B7" s="192" t="s">
        <v>122</v>
      </c>
      <c r="C7" s="193" t="s">
        <v>7</v>
      </c>
      <c r="D7" s="194"/>
      <c r="E7" s="190"/>
      <c r="F7" s="186"/>
    </row>
    <row r="8" spans="1:6" ht="15.75">
      <c r="A8" s="343" t="s">
        <v>254</v>
      </c>
      <c r="B8" s="196"/>
      <c r="C8" s="344"/>
      <c r="D8" s="194"/>
      <c r="E8" s="190"/>
      <c r="F8" s="186"/>
    </row>
    <row r="9" spans="1:6" ht="15.75">
      <c r="A9" s="195" t="s">
        <v>222</v>
      </c>
      <c r="B9" s="196" t="s">
        <v>124</v>
      </c>
      <c r="C9" s="197">
        <v>800</v>
      </c>
      <c r="D9" s="194"/>
      <c r="E9" s="190"/>
      <c r="F9" s="186"/>
    </row>
    <row r="10" spans="1:6" ht="15.75">
      <c r="A10" s="198" t="s">
        <v>255</v>
      </c>
      <c r="B10" s="199" t="s">
        <v>6</v>
      </c>
      <c r="C10" s="200">
        <v>1741</v>
      </c>
      <c r="D10" s="201"/>
      <c r="E10" s="190"/>
      <c r="F10" s="186"/>
    </row>
    <row r="11" spans="1:6" ht="15.75">
      <c r="A11" s="202" t="s">
        <v>709</v>
      </c>
      <c r="B11" s="196"/>
      <c r="C11" s="197"/>
      <c r="D11" s="201"/>
      <c r="E11" s="190"/>
      <c r="F11" s="186"/>
    </row>
    <row r="12" spans="1:6" ht="63">
      <c r="A12" s="414" t="s">
        <v>710</v>
      </c>
      <c r="B12" s="196" t="s">
        <v>486</v>
      </c>
      <c r="C12" s="197">
        <v>3100</v>
      </c>
      <c r="D12" s="201"/>
      <c r="E12" s="190"/>
      <c r="F12" s="186"/>
    </row>
    <row r="13" spans="1:6" ht="78.75">
      <c r="A13" s="414" t="s">
        <v>711</v>
      </c>
      <c r="B13" s="196" t="s">
        <v>486</v>
      </c>
      <c r="C13" s="197">
        <v>13330</v>
      </c>
      <c r="D13" s="201"/>
      <c r="E13" s="190"/>
      <c r="F13" s="186"/>
    </row>
    <row r="14" spans="1:6" ht="47.25">
      <c r="A14" s="292" t="s">
        <v>636</v>
      </c>
      <c r="B14" s="199" t="s">
        <v>297</v>
      </c>
      <c r="C14" s="200">
        <v>40000</v>
      </c>
      <c r="D14" s="201"/>
      <c r="E14" s="190"/>
      <c r="F14" s="186"/>
    </row>
    <row r="15" spans="1:6" ht="31.5">
      <c r="A15" s="308" t="s">
        <v>637</v>
      </c>
      <c r="B15" s="345" t="s">
        <v>310</v>
      </c>
      <c r="C15" s="200">
        <v>415</v>
      </c>
      <c r="D15" s="201"/>
      <c r="E15" s="190"/>
      <c r="F15" s="186"/>
    </row>
    <row r="16" spans="1:6" ht="15.75">
      <c r="A16" s="341" t="s">
        <v>638</v>
      </c>
      <c r="B16" s="395" t="s">
        <v>357</v>
      </c>
      <c r="C16" s="276">
        <v>1200</v>
      </c>
      <c r="D16" s="201"/>
      <c r="E16" s="190"/>
      <c r="F16" s="186"/>
    </row>
    <row r="17" spans="1:6" ht="31.5">
      <c r="A17" s="308" t="s">
        <v>639</v>
      </c>
      <c r="B17" s="345" t="s">
        <v>485</v>
      </c>
      <c r="C17" s="413">
        <v>1000</v>
      </c>
      <c r="D17" s="201"/>
      <c r="E17" s="190"/>
      <c r="F17" s="186"/>
    </row>
    <row r="18" spans="1:6" ht="63">
      <c r="A18" s="308" t="s">
        <v>712</v>
      </c>
      <c r="B18" s="345" t="s">
        <v>152</v>
      </c>
      <c r="C18" s="413">
        <v>12320</v>
      </c>
      <c r="D18" s="201"/>
      <c r="E18" s="190"/>
      <c r="F18" s="186"/>
    </row>
    <row r="19" spans="1:6" ht="15.75">
      <c r="A19" s="208" t="s">
        <v>256</v>
      </c>
      <c r="B19" s="203"/>
      <c r="C19" s="204"/>
      <c r="D19" s="201"/>
      <c r="E19" s="190"/>
      <c r="F19" s="186"/>
    </row>
    <row r="20" spans="1:6" ht="31.5">
      <c r="A20" s="422" t="s">
        <v>510</v>
      </c>
      <c r="B20" s="196" t="s">
        <v>125</v>
      </c>
      <c r="C20" s="197">
        <v>4158</v>
      </c>
      <c r="D20" s="201"/>
      <c r="E20" s="190"/>
      <c r="F20" s="186"/>
    </row>
    <row r="21" spans="1:6" ht="31.5">
      <c r="A21" s="422" t="s">
        <v>511</v>
      </c>
      <c r="B21" s="196" t="s">
        <v>125</v>
      </c>
      <c r="C21" s="197">
        <v>1661</v>
      </c>
      <c r="D21" s="201"/>
      <c r="E21" s="190"/>
      <c r="F21" s="186"/>
    </row>
    <row r="22" spans="1:6" ht="96.75" customHeight="1">
      <c r="A22" s="282" t="s">
        <v>307</v>
      </c>
      <c r="B22" s="203" t="s">
        <v>308</v>
      </c>
      <c r="C22" s="204">
        <v>2890</v>
      </c>
      <c r="D22" s="201"/>
      <c r="E22" s="190"/>
      <c r="F22" s="186"/>
    </row>
    <row r="23" spans="1:6" ht="15.75">
      <c r="A23" s="278" t="s">
        <v>257</v>
      </c>
      <c r="B23" s="199"/>
      <c r="C23" s="279"/>
      <c r="D23" s="201"/>
      <c r="E23" s="190"/>
      <c r="F23" s="186"/>
    </row>
    <row r="24" spans="1:6" ht="15.75">
      <c r="A24" s="198" t="s">
        <v>563</v>
      </c>
      <c r="B24" s="199" t="s">
        <v>224</v>
      </c>
      <c r="C24" s="254">
        <v>1912</v>
      </c>
      <c r="D24" s="201"/>
      <c r="E24" s="190"/>
      <c r="F24" s="186"/>
    </row>
    <row r="25" spans="1:6" ht="60" customHeight="1">
      <c r="A25" s="424" t="s">
        <v>564</v>
      </c>
      <c r="B25" s="345" t="s">
        <v>513</v>
      </c>
      <c r="C25" s="254">
        <v>9376</v>
      </c>
      <c r="D25" s="201"/>
      <c r="E25" s="190"/>
      <c r="F25" s="186"/>
    </row>
    <row r="26" spans="1:6" ht="31.5">
      <c r="A26" s="422" t="s">
        <v>565</v>
      </c>
      <c r="B26" s="196" t="s">
        <v>200</v>
      </c>
      <c r="C26" s="197">
        <v>340</v>
      </c>
      <c r="D26" s="201"/>
      <c r="E26" s="190"/>
      <c r="F26" s="186"/>
    </row>
    <row r="27" spans="1:6" ht="31.5">
      <c r="A27" s="422" t="s">
        <v>566</v>
      </c>
      <c r="B27" s="196" t="s">
        <v>196</v>
      </c>
      <c r="C27" s="253">
        <v>2027</v>
      </c>
      <c r="D27" s="201"/>
      <c r="E27" s="190"/>
      <c r="F27" s="186"/>
    </row>
    <row r="28" spans="1:6" ht="31.5">
      <c r="A28" s="414" t="s">
        <v>567</v>
      </c>
      <c r="B28" s="395" t="s">
        <v>512</v>
      </c>
      <c r="C28" s="253">
        <v>3590</v>
      </c>
      <c r="D28" s="201"/>
      <c r="E28" s="190"/>
      <c r="F28" s="186"/>
    </row>
    <row r="29" spans="1:6" ht="47.25">
      <c r="A29" s="422" t="s">
        <v>568</v>
      </c>
      <c r="B29" s="196" t="s">
        <v>68</v>
      </c>
      <c r="C29" s="197">
        <v>6.55</v>
      </c>
      <c r="D29" s="201"/>
      <c r="E29" s="190"/>
      <c r="F29" s="186"/>
    </row>
    <row r="30" spans="1:6" ht="31.5">
      <c r="A30" s="425" t="s">
        <v>570</v>
      </c>
      <c r="B30" s="423" t="s">
        <v>569</v>
      </c>
      <c r="C30" s="255">
        <v>833</v>
      </c>
      <c r="D30" s="201"/>
      <c r="E30" s="190"/>
      <c r="F30" s="186"/>
    </row>
    <row r="31" spans="1:6" ht="15.75">
      <c r="A31" s="205" t="s">
        <v>301</v>
      </c>
      <c r="B31" s="206"/>
      <c r="C31" s="207"/>
      <c r="D31" s="201"/>
      <c r="E31" s="190"/>
      <c r="F31" s="186"/>
    </row>
    <row r="32" spans="1:6" ht="15.75">
      <c r="A32" s="198" t="s">
        <v>190</v>
      </c>
      <c r="B32" s="199" t="s">
        <v>127</v>
      </c>
      <c r="C32" s="200">
        <v>93.22</v>
      </c>
      <c r="D32" s="201"/>
      <c r="E32" s="190"/>
      <c r="F32" s="186"/>
    </row>
    <row r="33" spans="1:6" ht="15.75">
      <c r="A33" s="198" t="s">
        <v>191</v>
      </c>
      <c r="B33" s="199" t="s">
        <v>75</v>
      </c>
      <c r="C33" s="200">
        <v>203.39</v>
      </c>
      <c r="D33" s="201"/>
      <c r="E33" s="190"/>
      <c r="F33" s="186"/>
    </row>
    <row r="34" spans="1:8" ht="15.75">
      <c r="A34" s="208" t="s">
        <v>302</v>
      </c>
      <c r="B34" s="203"/>
      <c r="C34" s="204"/>
      <c r="D34" s="201"/>
      <c r="E34" s="190"/>
      <c r="F34" s="186"/>
      <c r="H34" s="67" t="s">
        <v>130</v>
      </c>
    </row>
    <row r="35" spans="1:6" ht="15.75">
      <c r="A35" s="198" t="s">
        <v>298</v>
      </c>
      <c r="B35" s="199" t="s">
        <v>207</v>
      </c>
      <c r="C35" s="200">
        <v>1000</v>
      </c>
      <c r="D35" s="201"/>
      <c r="E35" s="190"/>
      <c r="F35" s="186"/>
    </row>
    <row r="36" spans="1:6" ht="78.75">
      <c r="A36" s="426" t="s">
        <v>514</v>
      </c>
      <c r="B36" s="427" t="s">
        <v>515</v>
      </c>
      <c r="C36" s="413">
        <v>120</v>
      </c>
      <c r="D36" s="396"/>
      <c r="E36" s="190"/>
      <c r="F36" s="186"/>
    </row>
    <row r="37" spans="1:6" ht="15.75">
      <c r="A37" s="209" t="s">
        <v>503</v>
      </c>
      <c r="B37" s="192" t="s">
        <v>299</v>
      </c>
      <c r="C37" s="277">
        <v>500</v>
      </c>
      <c r="D37" s="186"/>
      <c r="E37" s="190"/>
      <c r="F37" s="182"/>
    </row>
    <row r="38" spans="1:6" ht="15.75">
      <c r="A38" s="184" t="s">
        <v>164</v>
      </c>
      <c r="B38" s="210"/>
      <c r="C38" s="211"/>
      <c r="D38" s="212"/>
      <c r="E38" s="212"/>
      <c r="F38" s="212"/>
    </row>
    <row r="39" spans="1:6" ht="48" customHeight="1">
      <c r="A39" s="618" t="s">
        <v>342</v>
      </c>
      <c r="B39" s="618"/>
      <c r="C39" s="618"/>
      <c r="D39" s="212"/>
      <c r="E39" s="212"/>
      <c r="F39" s="212"/>
    </row>
    <row r="40" spans="1:6" ht="63" customHeight="1">
      <c r="A40" s="618" t="s">
        <v>640</v>
      </c>
      <c r="B40" s="618"/>
      <c r="C40" s="618"/>
      <c r="D40" s="212"/>
      <c r="E40" s="212"/>
      <c r="F40" s="212"/>
    </row>
    <row r="41" spans="1:3" ht="79.5" customHeight="1">
      <c r="A41" s="618" t="s">
        <v>728</v>
      </c>
      <c r="B41" s="618"/>
      <c r="C41" s="618"/>
    </row>
  </sheetData>
  <sheetProtection/>
  <mergeCells count="3">
    <mergeCell ref="A39:C39"/>
    <mergeCell ref="A40:C40"/>
    <mergeCell ref="A41:C41"/>
  </mergeCells>
  <printOptions/>
  <pageMargins left="0.7874015748031497" right="0.3937007874015748" top="0.2755905511811024" bottom="0.35433070866141736" header="0" footer="0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3.00390625" style="30" customWidth="1"/>
    <col min="2" max="2" width="19.00390625" style="40" customWidth="1"/>
    <col min="3" max="3" width="14.375" style="80" customWidth="1"/>
    <col min="4" max="4" width="11.00390625" style="30" customWidth="1"/>
    <col min="5" max="16384" width="9.125" style="30" customWidth="1"/>
  </cols>
  <sheetData>
    <row r="1" ht="15.75">
      <c r="A1" s="41" t="s">
        <v>113</v>
      </c>
    </row>
    <row r="2" ht="15.75">
      <c r="A2" s="41"/>
    </row>
    <row r="3" ht="15.75">
      <c r="A3" s="41"/>
    </row>
    <row r="4" ht="15.75">
      <c r="C4" s="81" t="s">
        <v>114</v>
      </c>
    </row>
    <row r="5" spans="1:3" ht="15.75">
      <c r="A5" s="50" t="s">
        <v>21</v>
      </c>
      <c r="B5" s="43" t="s">
        <v>186</v>
      </c>
      <c r="C5" s="22" t="s">
        <v>188</v>
      </c>
    </row>
    <row r="6" spans="1:3" ht="15.75">
      <c r="A6" s="51"/>
      <c r="B6" s="45" t="s">
        <v>122</v>
      </c>
      <c r="C6" s="29" t="s">
        <v>7</v>
      </c>
    </row>
    <row r="7" spans="1:3" ht="15.75">
      <c r="A7" s="394" t="s">
        <v>54</v>
      </c>
      <c r="B7" s="43"/>
      <c r="C7" s="177"/>
    </row>
    <row r="8" spans="1:3" ht="15.75">
      <c r="A8" s="410" t="s">
        <v>521</v>
      </c>
      <c r="B8" s="44"/>
      <c r="C8" s="56"/>
    </row>
    <row r="9" spans="1:7" ht="15.75" customHeight="1">
      <c r="A9" s="410" t="s">
        <v>522</v>
      </c>
      <c r="B9" s="44" t="s">
        <v>123</v>
      </c>
      <c r="C9" s="56">
        <v>95</v>
      </c>
      <c r="G9" s="99"/>
    </row>
    <row r="10" spans="1:3" ht="15.75">
      <c r="A10" s="410" t="s">
        <v>523</v>
      </c>
      <c r="B10" s="434" t="s">
        <v>123</v>
      </c>
      <c r="C10" s="412">
        <v>95</v>
      </c>
    </row>
    <row r="11" spans="1:3" ht="78.75">
      <c r="A11" s="435" t="s">
        <v>524</v>
      </c>
      <c r="B11" s="311" t="s">
        <v>123</v>
      </c>
      <c r="C11" s="436">
        <v>1200</v>
      </c>
    </row>
    <row r="12" spans="1:3" ht="31.5">
      <c r="A12" s="438" t="s">
        <v>525</v>
      </c>
      <c r="B12" s="439"/>
      <c r="C12" s="440"/>
    </row>
    <row r="13" spans="1:3" ht="15.75">
      <c r="A13" s="437" t="s">
        <v>526</v>
      </c>
      <c r="B13" s="44" t="s">
        <v>123</v>
      </c>
      <c r="C13" s="256">
        <v>145</v>
      </c>
    </row>
    <row r="14" spans="1:3" ht="15.75">
      <c r="A14" s="441" t="s">
        <v>527</v>
      </c>
      <c r="B14" s="434" t="s">
        <v>123</v>
      </c>
      <c r="C14" s="442">
        <v>145</v>
      </c>
    </row>
    <row r="15" spans="1:3" ht="34.5" customHeight="1">
      <c r="A15" s="393" t="s">
        <v>453</v>
      </c>
      <c r="B15" s="45" t="s">
        <v>46</v>
      </c>
      <c r="C15" s="178">
        <v>250</v>
      </c>
    </row>
    <row r="16" spans="1:4" ht="15.75">
      <c r="A16" s="82"/>
      <c r="B16" s="46"/>
      <c r="C16" s="83"/>
      <c r="D16" s="42"/>
    </row>
    <row r="17" spans="1:4" ht="15.75">
      <c r="A17" s="184" t="s">
        <v>573</v>
      </c>
      <c r="B17" s="46"/>
      <c r="C17" s="83"/>
      <c r="D17" s="42"/>
    </row>
    <row r="18" spans="1:3" ht="34.5" customHeight="1">
      <c r="A18" s="607" t="s">
        <v>519</v>
      </c>
      <c r="B18" s="607"/>
      <c r="C18" s="607"/>
    </row>
    <row r="19" spans="1:3" ht="15.75">
      <c r="A19" s="10"/>
      <c r="B19" s="10"/>
      <c r="C19" s="10"/>
    </row>
    <row r="20" spans="1:3" ht="15.75">
      <c r="A20" s="165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46"/>
      <c r="C23" s="83"/>
    </row>
    <row r="24" spans="1:3" ht="15.75">
      <c r="A24" s="42"/>
      <c r="B24" s="46"/>
      <c r="C24" s="83"/>
    </row>
    <row r="25" spans="1:3" ht="15.75">
      <c r="A25" s="42"/>
      <c r="B25" s="46"/>
      <c r="C25" s="83"/>
    </row>
    <row r="26" spans="1:3" ht="15.75">
      <c r="A26" s="42"/>
      <c r="B26" s="46"/>
      <c r="C26" s="83"/>
    </row>
    <row r="27" spans="1:3" ht="15.75">
      <c r="A27" s="42"/>
      <c r="B27" s="46"/>
      <c r="C27" s="83"/>
    </row>
    <row r="28" spans="1:3" ht="15.75">
      <c r="A28" s="42"/>
      <c r="B28" s="46"/>
      <c r="C28" s="83"/>
    </row>
    <row r="29" spans="1:3" ht="15.75">
      <c r="A29" s="42"/>
      <c r="B29" s="46"/>
      <c r="C29" s="83"/>
    </row>
    <row r="30" spans="1:3" ht="15.75">
      <c r="A30" s="42"/>
      <c r="B30" s="46"/>
      <c r="C30" s="83"/>
    </row>
    <row r="31" spans="1:3" ht="15.75">
      <c r="A31" s="42"/>
      <c r="B31" s="46"/>
      <c r="C31" s="83"/>
    </row>
    <row r="32" spans="1:3" ht="15.75">
      <c r="A32" s="42"/>
      <c r="B32" s="46"/>
      <c r="C32" s="83"/>
    </row>
    <row r="33" ht="15.75">
      <c r="A33" s="42"/>
    </row>
  </sheetData>
  <sheetProtection/>
  <mergeCells count="1">
    <mergeCell ref="A18:C18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0.75390625" style="171" customWidth="1"/>
    <col min="2" max="2" width="12.00390625" style="65" customWidth="1"/>
    <col min="3" max="3" width="13.375" style="171" customWidth="1"/>
    <col min="4" max="4" width="12.875" style="171" customWidth="1"/>
    <col min="5" max="16384" width="9.125" style="171" customWidth="1"/>
  </cols>
  <sheetData>
    <row r="1" ht="15">
      <c r="A1" s="170" t="s">
        <v>183</v>
      </c>
    </row>
    <row r="2" spans="3:30" ht="15">
      <c r="C2" s="173"/>
      <c r="D2" s="172" t="s">
        <v>184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ht="15">
      <c r="A3" s="227" t="s">
        <v>21</v>
      </c>
      <c r="B3" s="174" t="s">
        <v>121</v>
      </c>
      <c r="C3" s="174" t="s">
        <v>188</v>
      </c>
      <c r="D3" s="174" t="s">
        <v>188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15">
      <c r="A4" s="176"/>
      <c r="B4" s="175" t="s">
        <v>122</v>
      </c>
      <c r="C4" s="175" t="s">
        <v>159</v>
      </c>
      <c r="D4" s="175" t="s">
        <v>160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5">
      <c r="A5" s="316" t="s">
        <v>315</v>
      </c>
      <c r="B5" s="317"/>
      <c r="C5" s="489"/>
      <c r="D5" s="489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</row>
    <row r="6" spans="1:30" ht="15">
      <c r="A6" s="318" t="s">
        <v>341</v>
      </c>
      <c r="B6" s="319" t="s">
        <v>14</v>
      </c>
      <c r="C6" s="320">
        <v>375</v>
      </c>
      <c r="D6" s="320">
        <f aca="true" t="shared" si="0" ref="D6:D18">C6*1.2</f>
        <v>450</v>
      </c>
      <c r="E6" s="4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ht="15">
      <c r="A7" s="321" t="s">
        <v>316</v>
      </c>
      <c r="B7" s="319" t="s">
        <v>14</v>
      </c>
      <c r="C7" s="320">
        <v>103.33</v>
      </c>
      <c r="D7" s="320">
        <f t="shared" si="0"/>
        <v>123.996</v>
      </c>
      <c r="E7" s="4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ht="15">
      <c r="A8" s="321" t="s">
        <v>317</v>
      </c>
      <c r="B8" s="319" t="s">
        <v>14</v>
      </c>
      <c r="C8" s="320">
        <v>125</v>
      </c>
      <c r="D8" s="320">
        <f t="shared" si="0"/>
        <v>150</v>
      </c>
      <c r="E8" s="4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</row>
    <row r="9" spans="1:30" ht="15">
      <c r="A9" s="321" t="s">
        <v>318</v>
      </c>
      <c r="B9" s="319" t="s">
        <v>14</v>
      </c>
      <c r="C9" s="320">
        <v>145</v>
      </c>
      <c r="D9" s="320">
        <f t="shared" si="0"/>
        <v>174</v>
      </c>
      <c r="E9" s="490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5">
      <c r="A10" s="321" t="s">
        <v>319</v>
      </c>
      <c r="B10" s="319" t="s">
        <v>14</v>
      </c>
      <c r="C10" s="320">
        <v>175</v>
      </c>
      <c r="D10" s="320">
        <f t="shared" si="0"/>
        <v>210</v>
      </c>
      <c r="E10" s="490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ht="15">
      <c r="A11" s="321" t="s">
        <v>320</v>
      </c>
      <c r="B11" s="319" t="s">
        <v>14</v>
      </c>
      <c r="C11" s="320">
        <v>203.33</v>
      </c>
      <c r="D11" s="320">
        <f t="shared" si="0"/>
        <v>243.996</v>
      </c>
      <c r="E11" s="490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ht="15">
      <c r="A12" s="321" t="s">
        <v>321</v>
      </c>
      <c r="B12" s="319" t="s">
        <v>14</v>
      </c>
      <c r="C12" s="320">
        <v>229.17</v>
      </c>
      <c r="D12" s="320">
        <f t="shared" si="0"/>
        <v>275.00399999999996</v>
      </c>
      <c r="E12" s="490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ht="15">
      <c r="A13" s="321" t="s">
        <v>322</v>
      </c>
      <c r="B13" s="319" t="s">
        <v>14</v>
      </c>
      <c r="C13" s="320">
        <v>262.5</v>
      </c>
      <c r="D13" s="320">
        <f t="shared" si="0"/>
        <v>315</v>
      </c>
      <c r="E13" s="490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ht="15">
      <c r="A14" s="321" t="s">
        <v>323</v>
      </c>
      <c r="B14" s="319" t="s">
        <v>14</v>
      </c>
      <c r="C14" s="320">
        <v>283.33</v>
      </c>
      <c r="D14" s="320">
        <f t="shared" si="0"/>
        <v>339.996</v>
      </c>
      <c r="E14" s="490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321" t="s">
        <v>324</v>
      </c>
      <c r="B15" s="319" t="s">
        <v>14</v>
      </c>
      <c r="C15" s="320">
        <v>305</v>
      </c>
      <c r="D15" s="320">
        <f t="shared" si="0"/>
        <v>366</v>
      </c>
      <c r="E15" s="490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ht="15">
      <c r="A16" s="321" t="s">
        <v>325</v>
      </c>
      <c r="B16" s="319" t="s">
        <v>14</v>
      </c>
      <c r="C16" s="320">
        <v>325</v>
      </c>
      <c r="D16" s="320">
        <f t="shared" si="0"/>
        <v>390</v>
      </c>
      <c r="E16" s="490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ht="15">
      <c r="A17" s="321" t="s">
        <v>326</v>
      </c>
      <c r="B17" s="319" t="s">
        <v>14</v>
      </c>
      <c r="C17" s="320">
        <v>350</v>
      </c>
      <c r="D17" s="320">
        <f t="shared" si="0"/>
        <v>420</v>
      </c>
      <c r="E17" s="490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ht="15">
      <c r="A18" s="322" t="s">
        <v>327</v>
      </c>
      <c r="B18" s="319" t="s">
        <v>14</v>
      </c>
      <c r="C18" s="320">
        <v>45</v>
      </c>
      <c r="D18" s="320">
        <f t="shared" si="0"/>
        <v>54</v>
      </c>
      <c r="E18" s="490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ht="15">
      <c r="A19" s="322" t="s">
        <v>328</v>
      </c>
      <c r="B19" s="319"/>
      <c r="C19" s="320"/>
      <c r="D19" s="320"/>
      <c r="E19" s="490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ht="15">
      <c r="A20" s="318" t="s">
        <v>329</v>
      </c>
      <c r="B20" s="319" t="s">
        <v>14</v>
      </c>
      <c r="C20" s="320">
        <v>175</v>
      </c>
      <c r="D20" s="320">
        <v>210</v>
      </c>
      <c r="E20" s="490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ht="60">
      <c r="A21" s="323" t="s">
        <v>330</v>
      </c>
      <c r="B21" s="319" t="s">
        <v>14</v>
      </c>
      <c r="C21" s="320">
        <v>208.33</v>
      </c>
      <c r="D21" s="320">
        <v>250</v>
      </c>
      <c r="E21" s="490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ht="60">
      <c r="A22" s="324" t="s">
        <v>331</v>
      </c>
      <c r="B22" s="319" t="s">
        <v>14</v>
      </c>
      <c r="C22" s="320">
        <v>404.17</v>
      </c>
      <c r="D22" s="320">
        <v>485</v>
      </c>
      <c r="E22" s="490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ht="15">
      <c r="A23" s="325" t="s">
        <v>332</v>
      </c>
      <c r="B23" s="319"/>
      <c r="C23" s="320"/>
      <c r="D23" s="320"/>
      <c r="E23" s="490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ht="15">
      <c r="A24" s="318" t="s">
        <v>333</v>
      </c>
      <c r="B24" s="319"/>
      <c r="C24" s="320"/>
      <c r="D24" s="320"/>
      <c r="E24" s="490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ht="15">
      <c r="A25" s="318" t="s">
        <v>341</v>
      </c>
      <c r="B25" s="319" t="s">
        <v>14</v>
      </c>
      <c r="C25" s="320">
        <v>19375</v>
      </c>
      <c r="D25" s="320">
        <f aca="true" t="shared" si="1" ref="D25:D36">C25*1.2</f>
        <v>23250</v>
      </c>
      <c r="E25" s="490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ht="15">
      <c r="A26" s="321" t="s">
        <v>316</v>
      </c>
      <c r="B26" s="319" t="s">
        <v>14</v>
      </c>
      <c r="C26" s="320">
        <v>1937.5</v>
      </c>
      <c r="D26" s="320">
        <f>C26*1.2</f>
        <v>2325</v>
      </c>
      <c r="E26" s="490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ht="15">
      <c r="A27" s="321" t="s">
        <v>317</v>
      </c>
      <c r="B27" s="319" t="s">
        <v>14</v>
      </c>
      <c r="C27" s="320">
        <v>3587.5</v>
      </c>
      <c r="D27" s="320">
        <f t="shared" si="1"/>
        <v>4305</v>
      </c>
      <c r="E27" s="490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ht="15">
      <c r="A28" s="321" t="s">
        <v>318</v>
      </c>
      <c r="B28" s="319" t="s">
        <v>14</v>
      </c>
      <c r="C28" s="320">
        <v>5200</v>
      </c>
      <c r="D28" s="320">
        <v>6240</v>
      </c>
      <c r="E28" s="490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ht="15">
      <c r="A29" s="321" t="s">
        <v>319</v>
      </c>
      <c r="B29" s="319" t="s">
        <v>14</v>
      </c>
      <c r="C29" s="320">
        <v>6825</v>
      </c>
      <c r="D29" s="320">
        <f t="shared" si="1"/>
        <v>8190</v>
      </c>
      <c r="E29" s="490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ht="15">
      <c r="A30" s="321" t="s">
        <v>320</v>
      </c>
      <c r="B30" s="319" t="s">
        <v>14</v>
      </c>
      <c r="C30" s="320">
        <v>8462.5</v>
      </c>
      <c r="D30" s="320">
        <v>10155</v>
      </c>
      <c r="E30" s="490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ht="15">
      <c r="A31" s="321" t="s">
        <v>321</v>
      </c>
      <c r="B31" s="319" t="s">
        <v>14</v>
      </c>
      <c r="C31" s="320">
        <v>9962.5</v>
      </c>
      <c r="D31" s="320">
        <f t="shared" si="1"/>
        <v>11955</v>
      </c>
      <c r="E31" s="490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ht="15">
      <c r="A32" s="321" t="s">
        <v>322</v>
      </c>
      <c r="B32" s="319" t="s">
        <v>14</v>
      </c>
      <c r="C32" s="320">
        <v>11600</v>
      </c>
      <c r="D32" s="320">
        <f t="shared" si="1"/>
        <v>13920</v>
      </c>
      <c r="E32" s="490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0" ht="15">
      <c r="A33" s="321" t="s">
        <v>323</v>
      </c>
      <c r="B33" s="319" t="s">
        <v>14</v>
      </c>
      <c r="C33" s="320">
        <v>13200</v>
      </c>
      <c r="D33" s="320">
        <f t="shared" si="1"/>
        <v>15840</v>
      </c>
      <c r="E33" s="490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1:30" ht="15">
      <c r="A34" s="321" t="s">
        <v>324</v>
      </c>
      <c r="B34" s="319" t="s">
        <v>14</v>
      </c>
      <c r="C34" s="320">
        <v>14750</v>
      </c>
      <c r="D34" s="320">
        <f t="shared" si="1"/>
        <v>17700</v>
      </c>
      <c r="E34" s="490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</row>
    <row r="35" spans="1:30" ht="15">
      <c r="A35" s="321" t="s">
        <v>325</v>
      </c>
      <c r="B35" s="319" t="s">
        <v>14</v>
      </c>
      <c r="C35" s="320">
        <v>16300</v>
      </c>
      <c r="D35" s="320">
        <f t="shared" si="1"/>
        <v>19560</v>
      </c>
      <c r="E35" s="490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1:30" ht="15">
      <c r="A36" s="321" t="s">
        <v>326</v>
      </c>
      <c r="B36" s="319" t="s">
        <v>14</v>
      </c>
      <c r="C36" s="320">
        <v>18000</v>
      </c>
      <c r="D36" s="320">
        <f t="shared" si="1"/>
        <v>21600</v>
      </c>
      <c r="E36" s="490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</row>
    <row r="37" spans="1:30" ht="60">
      <c r="A37" s="324" t="s">
        <v>334</v>
      </c>
      <c r="B37" s="319"/>
      <c r="C37" s="320"/>
      <c r="D37" s="320"/>
      <c r="E37" s="490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</row>
    <row r="38" spans="1:30" ht="15">
      <c r="A38" s="318" t="s">
        <v>341</v>
      </c>
      <c r="B38" s="319" t="s">
        <v>14</v>
      </c>
      <c r="C38" s="320">
        <v>12600</v>
      </c>
      <c r="D38" s="320">
        <f aca="true" t="shared" si="2" ref="D38:D49">C38*1.2</f>
        <v>15120</v>
      </c>
      <c r="E38" s="490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</row>
    <row r="39" spans="1:30" ht="15">
      <c r="A39" s="321" t="s">
        <v>316</v>
      </c>
      <c r="B39" s="319" t="s">
        <v>14</v>
      </c>
      <c r="C39" s="320">
        <v>1308.33</v>
      </c>
      <c r="D39" s="320">
        <f t="shared" si="2"/>
        <v>1569.9959999999999</v>
      </c>
      <c r="E39" s="490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</row>
    <row r="40" spans="1:30" ht="15">
      <c r="A40" s="321" t="s">
        <v>317</v>
      </c>
      <c r="B40" s="319" t="s">
        <v>14</v>
      </c>
      <c r="C40" s="320">
        <v>2287.5</v>
      </c>
      <c r="D40" s="320">
        <f t="shared" si="2"/>
        <v>2745</v>
      </c>
      <c r="E40" s="490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1:30" ht="15">
      <c r="A41" s="321" t="s">
        <v>318</v>
      </c>
      <c r="B41" s="319" t="s">
        <v>14</v>
      </c>
      <c r="C41" s="320">
        <v>3250</v>
      </c>
      <c r="D41" s="320">
        <f>C41*1.2</f>
        <v>3900</v>
      </c>
      <c r="E41" s="490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</row>
    <row r="42" spans="1:30" ht="15">
      <c r="A42" s="321" t="s">
        <v>319</v>
      </c>
      <c r="B42" s="319" t="s">
        <v>14</v>
      </c>
      <c r="C42" s="320">
        <v>4325</v>
      </c>
      <c r="D42" s="320">
        <f t="shared" si="2"/>
        <v>5190</v>
      </c>
      <c r="E42" s="490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1:30" ht="15">
      <c r="A43" s="321" t="s">
        <v>320</v>
      </c>
      <c r="B43" s="319" t="s">
        <v>14</v>
      </c>
      <c r="C43" s="320">
        <v>5350</v>
      </c>
      <c r="D43" s="320">
        <f t="shared" si="2"/>
        <v>6420</v>
      </c>
      <c r="E43" s="49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ht="15">
      <c r="A44" s="321" t="s">
        <v>321</v>
      </c>
      <c r="B44" s="319" t="s">
        <v>14</v>
      </c>
      <c r="C44" s="320">
        <v>6350</v>
      </c>
      <c r="D44" s="320">
        <f t="shared" si="2"/>
        <v>7620</v>
      </c>
      <c r="E44" s="490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ht="15">
      <c r="A45" s="321" t="s">
        <v>322</v>
      </c>
      <c r="B45" s="319" t="s">
        <v>14</v>
      </c>
      <c r="C45" s="320">
        <v>7500</v>
      </c>
      <c r="D45" s="320">
        <f t="shared" si="2"/>
        <v>9000</v>
      </c>
      <c r="E45" s="490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1:30" ht="15">
      <c r="A46" s="321" t="s">
        <v>323</v>
      </c>
      <c r="B46" s="319" t="s">
        <v>14</v>
      </c>
      <c r="C46" s="320">
        <v>8450</v>
      </c>
      <c r="D46" s="320">
        <f t="shared" si="2"/>
        <v>10140</v>
      </c>
      <c r="E46" s="490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1:30" ht="15">
      <c r="A47" s="321" t="s">
        <v>324</v>
      </c>
      <c r="B47" s="319" t="s">
        <v>14</v>
      </c>
      <c r="C47" s="320">
        <v>9425</v>
      </c>
      <c r="D47" s="320">
        <f t="shared" si="2"/>
        <v>11310</v>
      </c>
      <c r="E47" s="490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</row>
    <row r="48" spans="1:30" ht="15">
      <c r="A48" s="321" t="s">
        <v>325</v>
      </c>
      <c r="B48" s="319" t="s">
        <v>14</v>
      </c>
      <c r="C48" s="320">
        <v>10400</v>
      </c>
      <c r="D48" s="320">
        <f t="shared" si="2"/>
        <v>12480</v>
      </c>
      <c r="E48" s="490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</row>
    <row r="49" spans="1:30" ht="15">
      <c r="A49" s="321" t="s">
        <v>326</v>
      </c>
      <c r="B49" s="319" t="s">
        <v>14</v>
      </c>
      <c r="C49" s="320">
        <v>11425</v>
      </c>
      <c r="D49" s="320">
        <f t="shared" si="2"/>
        <v>13710</v>
      </c>
      <c r="E49" s="490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</row>
    <row r="50" spans="1:30" ht="60">
      <c r="A50" s="324" t="s">
        <v>335</v>
      </c>
      <c r="B50" s="319"/>
      <c r="C50" s="320"/>
      <c r="D50" s="320"/>
      <c r="E50" s="490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1:30" ht="15">
      <c r="A51" s="318" t="s">
        <v>341</v>
      </c>
      <c r="B51" s="319" t="s">
        <v>14</v>
      </c>
      <c r="C51" s="320">
        <v>15750</v>
      </c>
      <c r="D51" s="320">
        <f aca="true" t="shared" si="3" ref="D51:D62">C51*1.2</f>
        <v>18900</v>
      </c>
      <c r="E51" s="490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</row>
    <row r="52" spans="1:30" ht="15">
      <c r="A52" s="321" t="s">
        <v>316</v>
      </c>
      <c r="B52" s="319" t="s">
        <v>14</v>
      </c>
      <c r="C52" s="320">
        <v>1641.67</v>
      </c>
      <c r="D52" s="320">
        <f t="shared" si="3"/>
        <v>1970.004</v>
      </c>
      <c r="E52" s="490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1:30" ht="15">
      <c r="A53" s="321" t="s">
        <v>317</v>
      </c>
      <c r="B53" s="319" t="s">
        <v>14</v>
      </c>
      <c r="C53" s="320">
        <v>2900</v>
      </c>
      <c r="D53" s="320">
        <f t="shared" si="3"/>
        <v>3480</v>
      </c>
      <c r="E53" s="490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</row>
    <row r="54" spans="1:30" ht="15">
      <c r="A54" s="321" t="s">
        <v>318</v>
      </c>
      <c r="B54" s="319" t="s">
        <v>14</v>
      </c>
      <c r="C54" s="320">
        <v>4300</v>
      </c>
      <c r="D54" s="320">
        <f t="shared" si="3"/>
        <v>5160</v>
      </c>
      <c r="E54" s="490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1:30" ht="15">
      <c r="A55" s="321" t="s">
        <v>319</v>
      </c>
      <c r="B55" s="319" t="s">
        <v>14</v>
      </c>
      <c r="C55" s="320">
        <v>5600</v>
      </c>
      <c r="D55" s="320">
        <f t="shared" si="3"/>
        <v>6720</v>
      </c>
      <c r="E55" s="490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</row>
    <row r="56" spans="1:30" ht="15">
      <c r="A56" s="321" t="s">
        <v>320</v>
      </c>
      <c r="B56" s="319" t="s">
        <v>14</v>
      </c>
      <c r="C56" s="320">
        <v>6825</v>
      </c>
      <c r="D56" s="320">
        <f t="shared" si="3"/>
        <v>8190</v>
      </c>
      <c r="E56" s="490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</row>
    <row r="57" spans="1:30" ht="15">
      <c r="A57" s="321" t="s">
        <v>321</v>
      </c>
      <c r="B57" s="319" t="s">
        <v>14</v>
      </c>
      <c r="C57" s="320">
        <v>8250</v>
      </c>
      <c r="D57" s="320">
        <f t="shared" si="3"/>
        <v>9900</v>
      </c>
      <c r="E57" s="490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</row>
    <row r="58" spans="1:30" ht="15">
      <c r="A58" s="321" t="s">
        <v>322</v>
      </c>
      <c r="B58" s="319" t="s">
        <v>14</v>
      </c>
      <c r="C58" s="320">
        <v>9550</v>
      </c>
      <c r="D58" s="320">
        <f t="shared" si="3"/>
        <v>11460</v>
      </c>
      <c r="E58" s="490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</row>
    <row r="59" spans="1:30" ht="30" customHeight="1">
      <c r="A59" s="321" t="s">
        <v>323</v>
      </c>
      <c r="B59" s="319" t="s">
        <v>14</v>
      </c>
      <c r="C59" s="320">
        <v>10800</v>
      </c>
      <c r="D59" s="320">
        <f t="shared" si="3"/>
        <v>12960</v>
      </c>
      <c r="E59" s="490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</row>
    <row r="60" spans="1:30" ht="15">
      <c r="A60" s="321" t="s">
        <v>324</v>
      </c>
      <c r="B60" s="319" t="s">
        <v>14</v>
      </c>
      <c r="C60" s="320">
        <v>12100</v>
      </c>
      <c r="D60" s="320">
        <f t="shared" si="3"/>
        <v>14520</v>
      </c>
      <c r="E60" s="490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</row>
    <row r="61" spans="1:30" ht="15">
      <c r="A61" s="321" t="s">
        <v>325</v>
      </c>
      <c r="B61" s="319" t="s">
        <v>14</v>
      </c>
      <c r="C61" s="320">
        <v>13275</v>
      </c>
      <c r="D61" s="320">
        <f t="shared" si="3"/>
        <v>15930</v>
      </c>
      <c r="E61" s="490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1:30" ht="15">
      <c r="A62" s="321" t="s">
        <v>326</v>
      </c>
      <c r="B62" s="319" t="s">
        <v>14</v>
      </c>
      <c r="C62" s="320">
        <v>14500</v>
      </c>
      <c r="D62" s="320">
        <f t="shared" si="3"/>
        <v>17400</v>
      </c>
      <c r="E62" s="490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</row>
    <row r="63" spans="1:30" ht="43.5">
      <c r="A63" s="326" t="s">
        <v>618</v>
      </c>
      <c r="B63" s="327" t="s">
        <v>336</v>
      </c>
      <c r="C63" s="320">
        <v>262.5</v>
      </c>
      <c r="D63" s="320">
        <v>315</v>
      </c>
      <c r="E63" s="490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ht="15">
      <c r="A64" s="325" t="s">
        <v>529</v>
      </c>
      <c r="B64" s="319" t="s">
        <v>14</v>
      </c>
      <c r="C64" s="320">
        <v>5</v>
      </c>
      <c r="D64" s="320">
        <v>6</v>
      </c>
      <c r="E64" s="490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</row>
    <row r="65" spans="1:30" ht="43.5">
      <c r="A65" s="326" t="s">
        <v>530</v>
      </c>
      <c r="B65" s="319" t="s">
        <v>14</v>
      </c>
      <c r="C65" s="320">
        <v>77.5</v>
      </c>
      <c r="D65" s="320">
        <v>93</v>
      </c>
      <c r="E65" s="490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1:30" ht="42.75">
      <c r="A66" s="328" t="s">
        <v>531</v>
      </c>
      <c r="B66" s="319" t="s">
        <v>115</v>
      </c>
      <c r="C66" s="320">
        <v>58.33</v>
      </c>
      <c r="D66" s="320">
        <v>70</v>
      </c>
      <c r="E66" s="490"/>
      <c r="F66" s="49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</row>
    <row r="67" spans="1:30" ht="43.5">
      <c r="A67" s="326" t="s">
        <v>532</v>
      </c>
      <c r="B67" s="319" t="s">
        <v>115</v>
      </c>
      <c r="C67" s="320">
        <v>76.67</v>
      </c>
      <c r="D67" s="320">
        <v>92</v>
      </c>
      <c r="E67" s="490"/>
      <c r="F67" s="49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1:30" ht="29.25">
      <c r="A68" s="329" t="s">
        <v>533</v>
      </c>
      <c r="B68" s="319" t="s">
        <v>16</v>
      </c>
      <c r="C68" s="320">
        <v>14.17</v>
      </c>
      <c r="D68" s="320">
        <v>17</v>
      </c>
      <c r="E68" s="490"/>
      <c r="F68" s="49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</row>
    <row r="69" spans="1:30" ht="29.25">
      <c r="A69" s="330" t="s">
        <v>534</v>
      </c>
      <c r="B69" s="319" t="s">
        <v>16</v>
      </c>
      <c r="C69" s="320">
        <v>62.5</v>
      </c>
      <c r="D69" s="320">
        <v>75</v>
      </c>
      <c r="E69" s="490"/>
      <c r="F69" s="49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ht="15">
      <c r="A70" s="331" t="s">
        <v>535</v>
      </c>
      <c r="B70" s="319"/>
      <c r="C70" s="320"/>
      <c r="D70" s="320"/>
      <c r="E70" s="490"/>
      <c r="F70" s="49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</row>
    <row r="71" spans="1:30" ht="15">
      <c r="A71" s="332" t="s">
        <v>212</v>
      </c>
      <c r="B71" s="319" t="s">
        <v>0</v>
      </c>
      <c r="C71" s="320">
        <v>40</v>
      </c>
      <c r="D71" s="320">
        <v>48</v>
      </c>
      <c r="E71" s="490"/>
      <c r="F71" s="49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</row>
    <row r="72" spans="1:30" ht="29.25">
      <c r="A72" s="333" t="s">
        <v>536</v>
      </c>
      <c r="B72" s="334" t="s">
        <v>0</v>
      </c>
      <c r="C72" s="335">
        <v>23.33</v>
      </c>
      <c r="D72" s="335">
        <v>28</v>
      </c>
      <c r="E72" s="490"/>
      <c r="F72" s="49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</row>
    <row r="73" spans="1:30" ht="15">
      <c r="A73" s="170" t="s">
        <v>146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</row>
    <row r="74" spans="1:30" ht="15">
      <c r="A74" s="171" t="s">
        <v>537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</row>
    <row r="75" spans="1:30" ht="15">
      <c r="A75" s="619" t="s">
        <v>128</v>
      </c>
      <c r="B75" s="619"/>
      <c r="C75" s="619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</row>
    <row r="76" spans="1:30" ht="15">
      <c r="A76" s="619" t="s">
        <v>337</v>
      </c>
      <c r="B76" s="619"/>
      <c r="C76" s="619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</row>
    <row r="77" spans="1:30" ht="15">
      <c r="A77" s="620" t="s">
        <v>338</v>
      </c>
      <c r="B77" s="620"/>
      <c r="C77" s="620"/>
      <c r="D77" s="620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</row>
    <row r="78" spans="1:30" ht="15">
      <c r="A78" s="620" t="s">
        <v>339</v>
      </c>
      <c r="B78" s="620"/>
      <c r="C78" s="620"/>
      <c r="D78" s="620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</row>
    <row r="79" spans="1:30" ht="15">
      <c r="A79" s="619" t="s">
        <v>538</v>
      </c>
      <c r="B79" s="619"/>
      <c r="C79" s="619"/>
      <c r="D79" s="619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</row>
    <row r="80" spans="3:30" ht="1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</row>
    <row r="81" spans="3:30" ht="15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1:41" ht="15">
      <c r="A82" s="173"/>
      <c r="B82" s="155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</row>
    <row r="83" spans="1:41" ht="15">
      <c r="A83" s="173"/>
      <c r="B83" s="155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</row>
    <row r="84" spans="1:41" ht="15">
      <c r="A84" s="173"/>
      <c r="B84" s="155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</row>
    <row r="85" spans="1:41" ht="15">
      <c r="A85" s="173"/>
      <c r="B85" s="155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</row>
    <row r="86" spans="1:41" ht="15">
      <c r="A86" s="173"/>
      <c r="B86" s="155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</row>
    <row r="87" spans="1:41" ht="15">
      <c r="A87" s="173"/>
      <c r="B87" s="155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</row>
    <row r="88" spans="1:41" ht="15">
      <c r="A88" s="173"/>
      <c r="B88" s="155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</row>
    <row r="89" spans="1:41" ht="15">
      <c r="A89" s="173"/>
      <c r="B89" s="15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</row>
    <row r="90" spans="1:41" ht="15">
      <c r="A90" s="173"/>
      <c r="B90" s="155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</row>
    <row r="91" spans="1:41" ht="15">
      <c r="A91" s="173"/>
      <c r="B91" s="155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</row>
    <row r="92" spans="1:41" ht="15">
      <c r="A92" s="173"/>
      <c r="B92" s="155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</row>
    <row r="93" spans="1:41" ht="15">
      <c r="A93" s="173"/>
      <c r="B93" s="155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</row>
    <row r="94" spans="1:41" ht="15">
      <c r="A94" s="173"/>
      <c r="B94" s="155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</row>
    <row r="95" spans="1:41" ht="15">
      <c r="A95" s="173"/>
      <c r="B95" s="155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</row>
    <row r="96" spans="1:41" ht="15">
      <c r="A96" s="173"/>
      <c r="B96" s="155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</row>
    <row r="97" spans="1:41" ht="15">
      <c r="A97" s="173"/>
      <c r="B97" s="155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</row>
    <row r="98" spans="1:41" ht="15">
      <c r="A98" s="173"/>
      <c r="B98" s="155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</row>
    <row r="99" spans="1:41" ht="15">
      <c r="A99" s="173"/>
      <c r="B99" s="155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</row>
    <row r="100" spans="1:41" ht="15">
      <c r="A100" s="173"/>
      <c r="B100" s="155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</row>
    <row r="101" spans="1:41" ht="15">
      <c r="A101" s="173"/>
      <c r="B101" s="155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</row>
    <row r="102" spans="1:41" ht="15">
      <c r="A102" s="173"/>
      <c r="B102" s="155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</row>
    <row r="103" spans="1:41" ht="15">
      <c r="A103" s="173"/>
      <c r="B103" s="155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</row>
    <row r="104" spans="1:41" ht="15">
      <c r="A104" s="173"/>
      <c r="B104" s="155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</row>
    <row r="105" spans="1:41" ht="15">
      <c r="A105" s="173"/>
      <c r="B105" s="155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</row>
    <row r="106" spans="1:41" ht="15">
      <c r="A106" s="173"/>
      <c r="B106" s="155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</row>
    <row r="107" spans="1:41" ht="15">
      <c r="A107" s="173"/>
      <c r="B107" s="155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</row>
    <row r="108" spans="1:41" ht="15">
      <c r="A108" s="173"/>
      <c r="B108" s="155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</row>
    <row r="109" spans="1:41" ht="15">
      <c r="A109" s="173"/>
      <c r="B109" s="155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</row>
    <row r="110" spans="1:41" ht="15">
      <c r="A110" s="173"/>
      <c r="B110" s="155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</row>
    <row r="111" spans="1:41" ht="15">
      <c r="A111" s="173"/>
      <c r="B111" s="155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</row>
    <row r="112" spans="1:41" ht="15">
      <c r="A112" s="173"/>
      <c r="B112" s="155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</row>
    <row r="113" spans="1:41" ht="15">
      <c r="A113" s="173"/>
      <c r="B113" s="155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</row>
    <row r="114" spans="1:41" ht="15">
      <c r="A114" s="173"/>
      <c r="B114" s="155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</row>
    <row r="115" spans="1:41" ht="15">
      <c r="A115" s="173"/>
      <c r="B115" s="155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</row>
    <row r="116" spans="1:41" ht="15">
      <c r="A116" s="173"/>
      <c r="B116" s="155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</row>
    <row r="117" spans="1:41" ht="15">
      <c r="A117" s="173"/>
      <c r="B117" s="155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</row>
    <row r="118" spans="1:41" ht="15">
      <c r="A118" s="173"/>
      <c r="B118" s="155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</row>
    <row r="119" spans="1:41" ht="15">
      <c r="A119" s="173"/>
      <c r="B119" s="155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</row>
    <row r="120" spans="1:41" ht="15">
      <c r="A120" s="173"/>
      <c r="B120" s="155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</row>
    <row r="121" spans="1:41" ht="15">
      <c r="A121" s="173"/>
      <c r="B121" s="155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</row>
    <row r="122" spans="1:41" ht="15">
      <c r="A122" s="173"/>
      <c r="B122" s="155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</row>
    <row r="123" spans="1:41" ht="15">
      <c r="A123" s="173"/>
      <c r="B123" s="155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</row>
    <row r="124" spans="1:41" ht="15">
      <c r="A124" s="173"/>
      <c r="B124" s="155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</row>
    <row r="125" spans="1:41" ht="15">
      <c r="A125" s="173"/>
      <c r="B125" s="155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</row>
    <row r="126" spans="1:41" ht="15">
      <c r="A126" s="173"/>
      <c r="B126" s="155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</row>
    <row r="127" spans="1:41" ht="15">
      <c r="A127" s="173"/>
      <c r="B127" s="155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</row>
    <row r="128" spans="1:41" ht="15">
      <c r="A128" s="173"/>
      <c r="B128" s="155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</row>
    <row r="129" spans="1:41" ht="15">
      <c r="A129" s="173"/>
      <c r="B129" s="155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</row>
    <row r="130" spans="1:41" ht="15">
      <c r="A130" s="173"/>
      <c r="B130" s="155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</row>
    <row r="131" spans="1:41" ht="15">
      <c r="A131" s="173"/>
      <c r="B131" s="155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</row>
    <row r="132" spans="1:41" ht="15">
      <c r="A132" s="173"/>
      <c r="B132" s="155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</row>
    <row r="133" spans="1:41" ht="15">
      <c r="A133" s="173"/>
      <c r="B133" s="155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</row>
    <row r="134" spans="1:41" ht="15">
      <c r="A134" s="173"/>
      <c r="B134" s="155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</row>
    <row r="135" spans="1:41" ht="15">
      <c r="A135" s="173"/>
      <c r="B135" s="155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</row>
    <row r="136" spans="1:41" ht="15">
      <c r="A136" s="173"/>
      <c r="B136" s="155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</row>
    <row r="137" spans="1:41" ht="15">
      <c r="A137" s="173"/>
      <c r="B137" s="155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</row>
    <row r="138" spans="1:41" ht="15">
      <c r="A138" s="173"/>
      <c r="B138" s="155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</row>
    <row r="139" spans="1:41" ht="15">
      <c r="A139" s="173"/>
      <c r="B139" s="155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</row>
    <row r="140" spans="1:41" ht="15">
      <c r="A140" s="173"/>
      <c r="B140" s="155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</row>
    <row r="141" spans="1:41" ht="15">
      <c r="A141" s="173"/>
      <c r="B141" s="155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</row>
    <row r="142" spans="1:41" ht="15">
      <c r="A142" s="173"/>
      <c r="B142" s="155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</row>
    <row r="143" spans="1:41" ht="15">
      <c r="A143" s="173"/>
      <c r="B143" s="155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</row>
    <row r="144" spans="1:41" ht="15">
      <c r="A144" s="173"/>
      <c r="B144" s="155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</row>
    <row r="145" spans="1:41" ht="15">
      <c r="A145" s="173"/>
      <c r="B145" s="155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</row>
    <row r="146" spans="1:41" ht="15">
      <c r="A146" s="173"/>
      <c r="B146" s="155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</row>
    <row r="147" spans="1:41" ht="15">
      <c r="A147" s="173"/>
      <c r="B147" s="155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</row>
    <row r="148" spans="1:41" ht="15">
      <c r="A148" s="173"/>
      <c r="B148" s="155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</row>
    <row r="149" spans="1:41" ht="15">
      <c r="A149" s="173"/>
      <c r="B149" s="155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</row>
    <row r="150" spans="1:41" ht="15">
      <c r="A150" s="173"/>
      <c r="B150" s="155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</row>
    <row r="151" spans="1:41" ht="15">
      <c r="A151" s="173"/>
      <c r="B151" s="155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</row>
    <row r="152" spans="1:41" ht="15">
      <c r="A152" s="173"/>
      <c r="B152" s="155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</row>
    <row r="153" spans="1:41" ht="15">
      <c r="A153" s="173"/>
      <c r="B153" s="155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</row>
    <row r="154" spans="1:41" ht="15">
      <c r="A154" s="173"/>
      <c r="B154" s="155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</row>
    <row r="155" spans="1:41" ht="15">
      <c r="A155" s="173"/>
      <c r="B155" s="155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</row>
    <row r="156" spans="1:41" ht="15">
      <c r="A156" s="173"/>
      <c r="B156" s="155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</row>
    <row r="157" spans="1:41" ht="15">
      <c r="A157" s="173"/>
      <c r="B157" s="155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</row>
    <row r="158" spans="1:41" ht="15">
      <c r="A158" s="173"/>
      <c r="B158" s="155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</row>
    <row r="159" spans="1:41" ht="15">
      <c r="A159" s="173"/>
      <c r="B159" s="155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</row>
    <row r="160" spans="1:41" ht="15">
      <c r="A160" s="173"/>
      <c r="B160" s="155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</row>
    <row r="161" spans="1:41" ht="15">
      <c r="A161" s="173"/>
      <c r="B161" s="155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</row>
    <row r="162" spans="1:41" ht="15">
      <c r="A162" s="173"/>
      <c r="B162" s="155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</row>
    <row r="163" spans="1:41" ht="15">
      <c r="A163" s="173"/>
      <c r="B163" s="155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</row>
    <row r="164" spans="1:41" ht="15">
      <c r="A164" s="173"/>
      <c r="B164" s="155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</row>
    <row r="165" spans="1:41" ht="15">
      <c r="A165" s="173"/>
      <c r="B165" s="155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</row>
    <row r="166" spans="1:41" ht="15">
      <c r="A166" s="173"/>
      <c r="B166" s="155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</row>
    <row r="167" spans="1:41" ht="15">
      <c r="A167" s="173"/>
      <c r="B167" s="155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</row>
    <row r="168" spans="1:41" ht="15">
      <c r="A168" s="173"/>
      <c r="B168" s="155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</row>
    <row r="169" spans="1:41" ht="15">
      <c r="A169" s="173"/>
      <c r="B169" s="155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</row>
    <row r="170" spans="1:41" ht="15">
      <c r="A170" s="173"/>
      <c r="B170" s="155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</row>
    <row r="171" spans="1:41" ht="15">
      <c r="A171" s="173"/>
      <c r="B171" s="155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</row>
    <row r="172" spans="1:41" ht="15">
      <c r="A172" s="173"/>
      <c r="B172" s="155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</row>
    <row r="173" spans="1:41" ht="15">
      <c r="A173" s="173"/>
      <c r="B173" s="155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</row>
    <row r="174" spans="1:41" ht="15">
      <c r="A174" s="173"/>
      <c r="B174" s="155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</row>
    <row r="175" spans="1:41" ht="15">
      <c r="A175" s="173"/>
      <c r="B175" s="155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</row>
    <row r="176" spans="1:41" ht="15">
      <c r="A176" s="173"/>
      <c r="B176" s="155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</row>
    <row r="177" spans="1:41" ht="15">
      <c r="A177" s="173"/>
      <c r="B177" s="155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</row>
    <row r="178" spans="1:41" ht="15">
      <c r="A178" s="173"/>
      <c r="B178" s="155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</row>
    <row r="179" spans="1:41" ht="15">
      <c r="A179" s="173"/>
      <c r="B179" s="155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</row>
    <row r="180" spans="1:41" ht="15">
      <c r="A180" s="173"/>
      <c r="B180" s="155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</row>
    <row r="181" spans="1:41" ht="15">
      <c r="A181" s="173"/>
      <c r="B181" s="155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</row>
    <row r="182" spans="1:41" ht="15">
      <c r="A182" s="173"/>
      <c r="B182" s="155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</row>
    <row r="183" spans="1:41" ht="15">
      <c r="A183" s="173"/>
      <c r="B183" s="155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</row>
    <row r="184" spans="1:41" ht="15">
      <c r="A184" s="173"/>
      <c r="B184" s="155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</row>
    <row r="185" spans="1:41" ht="15">
      <c r="A185" s="173"/>
      <c r="B185" s="155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</row>
    <row r="186" spans="1:41" ht="15">
      <c r="A186" s="173"/>
      <c r="B186" s="155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</row>
    <row r="187" spans="1:41" ht="15">
      <c r="A187" s="173"/>
      <c r="B187" s="155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</row>
    <row r="188" spans="1:41" ht="15">
      <c r="A188" s="173"/>
      <c r="B188" s="155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</row>
    <row r="189" spans="1:41" ht="15">
      <c r="A189" s="173"/>
      <c r="B189" s="155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</row>
    <row r="190" spans="1:41" ht="15">
      <c r="A190" s="173"/>
      <c r="B190" s="155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</row>
    <row r="191" spans="1:41" ht="15">
      <c r="A191" s="173"/>
      <c r="B191" s="155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</row>
    <row r="192" spans="1:41" ht="15">
      <c r="A192" s="173"/>
      <c r="B192" s="155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</row>
    <row r="193" spans="1:41" ht="15">
      <c r="A193" s="173"/>
      <c r="B193" s="155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</row>
    <row r="194" spans="1:41" ht="15">
      <c r="A194" s="173"/>
      <c r="B194" s="155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</row>
    <row r="195" spans="1:41" ht="15">
      <c r="A195" s="173"/>
      <c r="B195" s="155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</row>
    <row r="196" spans="1:41" ht="15">
      <c r="A196" s="173"/>
      <c r="B196" s="155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</row>
    <row r="197" spans="1:41" ht="15">
      <c r="A197" s="173"/>
      <c r="B197" s="155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</row>
    <row r="198" spans="1:41" ht="15">
      <c r="A198" s="173"/>
      <c r="B198" s="155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</row>
    <row r="199" spans="1:41" ht="15">
      <c r="A199" s="173"/>
      <c r="B199" s="155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</row>
    <row r="200" spans="1:41" ht="15">
      <c r="A200" s="173"/>
      <c r="B200" s="155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</row>
    <row r="201" spans="1:41" ht="15">
      <c r="A201" s="173"/>
      <c r="B201" s="155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</row>
    <row r="202" spans="1:41" ht="15">
      <c r="A202" s="173"/>
      <c r="B202" s="155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</row>
    <row r="203" spans="1:41" ht="15">
      <c r="A203" s="173"/>
      <c r="B203" s="155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</row>
    <row r="204" spans="1:41" ht="15">
      <c r="A204" s="173"/>
      <c r="B204" s="155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</row>
    <row r="205" spans="1:41" ht="15">
      <c r="A205" s="173"/>
      <c r="B205" s="155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</row>
    <row r="206" spans="1:41" ht="15">
      <c r="A206" s="173"/>
      <c r="B206" s="155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</row>
    <row r="207" spans="1:41" ht="15">
      <c r="A207" s="173"/>
      <c r="B207" s="155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</row>
    <row r="208" spans="1:41" ht="15">
      <c r="A208" s="173"/>
      <c r="B208" s="155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</row>
    <row r="209" spans="1:41" ht="15">
      <c r="A209" s="173"/>
      <c r="B209" s="155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</row>
    <row r="210" spans="1:41" ht="15">
      <c r="A210" s="173"/>
      <c r="B210" s="155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</row>
    <row r="211" spans="1:41" ht="15">
      <c r="A211" s="173"/>
      <c r="B211" s="155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</row>
    <row r="212" spans="1:41" ht="15">
      <c r="A212" s="173"/>
      <c r="B212" s="155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</row>
    <row r="213" spans="1:41" ht="15">
      <c r="A213" s="173"/>
      <c r="B213" s="155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</row>
    <row r="214" spans="1:41" ht="15">
      <c r="A214" s="173"/>
      <c r="B214" s="155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</row>
    <row r="215" spans="1:41" ht="15">
      <c r="A215" s="173"/>
      <c r="B215" s="155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</row>
    <row r="216" spans="1:41" ht="15">
      <c r="A216" s="173"/>
      <c r="B216" s="155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</row>
    <row r="217" spans="1:41" ht="15">
      <c r="A217" s="173"/>
      <c r="B217" s="155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</row>
    <row r="218" spans="1:41" ht="15">
      <c r="A218" s="173"/>
      <c r="B218" s="155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</row>
    <row r="219" spans="1:41" ht="15">
      <c r="A219" s="173"/>
      <c r="B219" s="155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  <c r="AN219" s="173"/>
      <c r="AO219" s="173"/>
    </row>
    <row r="220" spans="1:41" ht="15">
      <c r="A220" s="173"/>
      <c r="B220" s="155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</row>
    <row r="221" spans="1:41" ht="15">
      <c r="A221" s="173"/>
      <c r="B221" s="155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</row>
    <row r="222" spans="1:41" ht="15">
      <c r="A222" s="173"/>
      <c r="B222" s="155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</row>
    <row r="223" spans="1:41" ht="15">
      <c r="A223" s="173"/>
      <c r="B223" s="155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</row>
    <row r="224" spans="1:41" ht="15">
      <c r="A224" s="173"/>
      <c r="B224" s="155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</row>
    <row r="225" spans="1:41" ht="15">
      <c r="A225" s="173"/>
      <c r="B225" s="155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</row>
    <row r="226" spans="1:41" ht="15">
      <c r="A226" s="173"/>
      <c r="B226" s="155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</row>
    <row r="227" spans="1:41" ht="15">
      <c r="A227" s="173"/>
      <c r="B227" s="155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</row>
    <row r="228" spans="1:41" ht="15">
      <c r="A228" s="173"/>
      <c r="B228" s="155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</row>
    <row r="229" spans="1:41" ht="15">
      <c r="A229" s="173"/>
      <c r="B229" s="155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</row>
    <row r="230" spans="1:41" ht="15">
      <c r="A230" s="173"/>
      <c r="B230" s="155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</row>
    <row r="231" spans="1:41" ht="15">
      <c r="A231" s="173"/>
      <c r="B231" s="155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</row>
    <row r="232" spans="1:41" ht="15">
      <c r="A232" s="173"/>
      <c r="B232" s="155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</row>
    <row r="233" spans="1:41" ht="15">
      <c r="A233" s="173"/>
      <c r="B233" s="155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</row>
    <row r="234" spans="1:41" ht="15">
      <c r="A234" s="173"/>
      <c r="B234" s="155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</row>
    <row r="235" spans="1:41" ht="15">
      <c r="A235" s="173"/>
      <c r="B235" s="155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</row>
    <row r="236" spans="1:41" ht="15">
      <c r="A236" s="173"/>
      <c r="B236" s="155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</row>
    <row r="237" spans="1:41" ht="15">
      <c r="A237" s="173"/>
      <c r="B237" s="155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</row>
    <row r="238" spans="1:41" ht="15">
      <c r="A238" s="173"/>
      <c r="B238" s="155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</row>
    <row r="239" spans="1:41" ht="15">
      <c r="A239" s="173"/>
      <c r="B239" s="155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</row>
    <row r="240" spans="1:41" ht="15">
      <c r="A240" s="173"/>
      <c r="B240" s="155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</row>
    <row r="241" spans="1:41" ht="15">
      <c r="A241" s="173"/>
      <c r="B241" s="155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</row>
    <row r="242" spans="1:41" ht="15">
      <c r="A242" s="173"/>
      <c r="B242" s="155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</row>
    <row r="243" spans="1:41" ht="15">
      <c r="A243" s="173"/>
      <c r="B243" s="155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</row>
    <row r="244" spans="1:41" ht="15">
      <c r="A244" s="173"/>
      <c r="B244" s="155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</row>
    <row r="245" spans="1:41" ht="15">
      <c r="A245" s="173"/>
      <c r="B245" s="155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</row>
    <row r="246" spans="1:41" ht="15">
      <c r="A246" s="173"/>
      <c r="B246" s="155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</row>
    <row r="247" spans="1:41" ht="15">
      <c r="A247" s="173"/>
      <c r="B247" s="155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</row>
    <row r="248" spans="1:41" ht="15">
      <c r="A248" s="173"/>
      <c r="B248" s="15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</row>
    <row r="249" spans="1:41" ht="15">
      <c r="A249" s="173"/>
      <c r="B249" s="155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</row>
    <row r="250" spans="1:41" ht="15">
      <c r="A250" s="173"/>
      <c r="B250" s="155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</row>
    <row r="251" spans="1:41" ht="15">
      <c r="A251" s="173"/>
      <c r="B251" s="155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</row>
    <row r="252" spans="1:41" ht="15">
      <c r="A252" s="173"/>
      <c r="B252" s="155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</row>
    <row r="253" spans="1:41" ht="15">
      <c r="A253" s="173"/>
      <c r="B253" s="155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</row>
    <row r="254" spans="1:41" ht="15">
      <c r="A254" s="173"/>
      <c r="B254" s="155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</row>
    <row r="255" spans="1:41" ht="15">
      <c r="A255" s="173"/>
      <c r="B255" s="155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</row>
  </sheetData>
  <sheetProtection/>
  <mergeCells count="5">
    <mergeCell ref="A76:C76"/>
    <mergeCell ref="A77:D77"/>
    <mergeCell ref="A78:D78"/>
    <mergeCell ref="A79:D79"/>
    <mergeCell ref="A75:C75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68" t="s">
        <v>717</v>
      </c>
      <c r="B1" s="69"/>
      <c r="C1" s="69"/>
    </row>
    <row r="2" spans="1:3" ht="15.75">
      <c r="A2" s="68"/>
      <c r="B2" s="69"/>
      <c r="C2" s="69"/>
    </row>
    <row r="3" spans="1:3" ht="15.75">
      <c r="A3" s="69"/>
      <c r="B3" s="69"/>
      <c r="C3" s="67"/>
    </row>
    <row r="4" spans="1:3" ht="15.75">
      <c r="A4" s="70"/>
      <c r="B4" s="70"/>
      <c r="C4" s="71" t="s">
        <v>355</v>
      </c>
    </row>
    <row r="5" spans="1:3" ht="15.75">
      <c r="A5" s="72" t="s">
        <v>86</v>
      </c>
      <c r="B5" s="72" t="s">
        <v>186</v>
      </c>
      <c r="C5" s="73" t="s">
        <v>188</v>
      </c>
    </row>
    <row r="6" spans="1:3" ht="15.75">
      <c r="A6" s="74"/>
      <c r="B6" s="74" t="s">
        <v>122</v>
      </c>
      <c r="C6" s="75" t="s">
        <v>7</v>
      </c>
    </row>
    <row r="7" spans="1:3" ht="15.75">
      <c r="A7" s="275"/>
      <c r="B7" s="72"/>
      <c r="C7" s="73"/>
    </row>
    <row r="8" spans="1:3" ht="15" customHeight="1">
      <c r="A8" s="593" t="s">
        <v>352</v>
      </c>
      <c r="B8" s="73" t="s">
        <v>296</v>
      </c>
      <c r="C8" s="595">
        <v>1700</v>
      </c>
    </row>
    <row r="9" spans="1:3" ht="31.5">
      <c r="A9" s="594" t="s">
        <v>353</v>
      </c>
      <c r="B9" s="597" t="s">
        <v>296</v>
      </c>
      <c r="C9" s="596">
        <v>1700</v>
      </c>
    </row>
    <row r="10" spans="1:3" ht="31.5">
      <c r="A10" s="594" t="s">
        <v>354</v>
      </c>
      <c r="B10" s="597" t="s">
        <v>296</v>
      </c>
      <c r="C10" s="596">
        <v>1700</v>
      </c>
    </row>
    <row r="11" spans="1:3" ht="31.5">
      <c r="A11" s="598" t="s">
        <v>718</v>
      </c>
      <c r="B11" s="75" t="s">
        <v>719</v>
      </c>
      <c r="C11" s="592">
        <v>6413.29</v>
      </c>
    </row>
    <row r="12" spans="1:3" ht="15.75">
      <c r="A12" s="76"/>
      <c r="B12" s="66"/>
      <c r="C12" s="96"/>
    </row>
    <row r="13" spans="1:3" ht="12.75">
      <c r="A13" s="336"/>
      <c r="B13" s="336"/>
      <c r="C13" s="336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9.00390625" defaultRowHeight="12.75"/>
  <cols>
    <col min="1" max="1" width="51.00390625" style="0" customWidth="1"/>
    <col min="2" max="2" width="19.875" style="0" customWidth="1"/>
    <col min="3" max="3" width="16.75390625" style="0" customWidth="1"/>
  </cols>
  <sheetData>
    <row r="1" spans="1:3" ht="15.75">
      <c r="A1" s="567" t="s">
        <v>45</v>
      </c>
      <c r="B1" s="568"/>
      <c r="C1" s="568"/>
    </row>
    <row r="2" spans="1:3" ht="15.75">
      <c r="A2" s="567"/>
      <c r="B2" s="568"/>
      <c r="C2" s="568"/>
    </row>
    <row r="3" spans="1:3" ht="15.75">
      <c r="A3" s="567"/>
      <c r="B3" s="568"/>
      <c r="C3" s="568"/>
    </row>
    <row r="4" spans="1:3" ht="15.75">
      <c r="A4" s="567"/>
      <c r="B4" s="568"/>
      <c r="C4" s="568"/>
    </row>
    <row r="5" spans="1:3" ht="15.75">
      <c r="A5" s="568"/>
      <c r="B5" s="568"/>
      <c r="C5" s="569" t="s">
        <v>1</v>
      </c>
    </row>
    <row r="6" spans="1:3" ht="15.75">
      <c r="A6" s="570" t="s">
        <v>21</v>
      </c>
      <c r="B6" s="571" t="s">
        <v>121</v>
      </c>
      <c r="C6" s="571" t="s">
        <v>60</v>
      </c>
    </row>
    <row r="7" spans="1:3" ht="15.75">
      <c r="A7" s="572"/>
      <c r="B7" s="573" t="s">
        <v>122</v>
      </c>
      <c r="C7" s="573" t="s">
        <v>91</v>
      </c>
    </row>
    <row r="8" spans="1:3" ht="15.75">
      <c r="A8" s="574"/>
      <c r="B8" s="575"/>
      <c r="C8" s="576" t="s">
        <v>7</v>
      </c>
    </row>
    <row r="9" spans="1:3" ht="15.75">
      <c r="A9" s="577" t="s">
        <v>4</v>
      </c>
      <c r="B9" s="571"/>
      <c r="C9" s="578"/>
    </row>
    <row r="10" spans="1:3" ht="53.25" customHeight="1">
      <c r="A10" s="424" t="s">
        <v>707</v>
      </c>
      <c r="B10" s="579" t="s">
        <v>5</v>
      </c>
      <c r="C10" s="580">
        <v>5664.77</v>
      </c>
    </row>
    <row r="11" spans="1:3" ht="47.25">
      <c r="A11" s="581" t="s">
        <v>508</v>
      </c>
      <c r="B11" s="582" t="s">
        <v>206</v>
      </c>
      <c r="C11" s="583">
        <v>4500</v>
      </c>
    </row>
    <row r="12" spans="1:3" ht="31.5">
      <c r="A12" s="584" t="s">
        <v>509</v>
      </c>
      <c r="B12" s="579" t="s">
        <v>5</v>
      </c>
      <c r="C12" s="580">
        <v>5000</v>
      </c>
    </row>
    <row r="13" spans="1:3" ht="15.75">
      <c r="A13" s="585" t="s">
        <v>286</v>
      </c>
      <c r="B13" s="579" t="s">
        <v>287</v>
      </c>
      <c r="C13" s="580">
        <v>130</v>
      </c>
    </row>
    <row r="14" spans="1:3" ht="15.75">
      <c r="A14" s="574" t="s">
        <v>288</v>
      </c>
      <c r="B14" s="576" t="s">
        <v>259</v>
      </c>
      <c r="C14" s="586">
        <v>31</v>
      </c>
    </row>
    <row r="16" spans="1:3" ht="15.75">
      <c r="A16" s="55" t="s">
        <v>61</v>
      </c>
      <c r="B16" s="10"/>
      <c r="C16" s="24"/>
    </row>
    <row r="17" spans="1:3" ht="33.75" customHeight="1">
      <c r="A17" s="607" t="s">
        <v>708</v>
      </c>
      <c r="B17" s="607"/>
      <c r="C17" s="607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4">
      <selection activeCell="P19" sqref="P19"/>
    </sheetView>
  </sheetViews>
  <sheetFormatPr defaultColWidth="0" defaultRowHeight="12.75"/>
  <cols>
    <col min="1" max="1" width="3.875" style="33" customWidth="1"/>
    <col min="2" max="2" width="45.375" style="31" customWidth="1"/>
    <col min="3" max="5" width="13.25390625" style="33" customWidth="1"/>
    <col min="6" max="6" width="13.375" style="262" customWidth="1"/>
    <col min="7" max="7" width="13.00390625" style="262" customWidth="1"/>
    <col min="8" max="8" width="14.125" style="261" customWidth="1"/>
    <col min="9" max="9" width="15.625" style="31" customWidth="1"/>
    <col min="10" max="10" width="13.25390625" style="31" customWidth="1"/>
    <col min="11" max="11" width="13.375" style="31" customWidth="1"/>
    <col min="12" max="239" width="8.875" style="31" customWidth="1"/>
    <col min="240" max="240" width="3.875" style="31" customWidth="1"/>
    <col min="241" max="241" width="46.875" style="31" customWidth="1"/>
    <col min="242" max="242" width="13.25390625" style="31" customWidth="1"/>
    <col min="243" max="249" width="0" style="31" hidden="1" customWidth="1"/>
    <col min="250" max="16384" width="0" style="0" hidden="1" customWidth="1"/>
  </cols>
  <sheetData>
    <row r="1" spans="1:11" ht="18.75">
      <c r="A1" s="506" t="s">
        <v>175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8.75">
      <c r="A2" s="631" t="s">
        <v>721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</row>
    <row r="3" spans="2:8" ht="12.75">
      <c r="B3" s="32"/>
      <c r="F3" s="33"/>
      <c r="G3" s="34"/>
      <c r="H3" s="34"/>
    </row>
    <row r="4" spans="1:11" ht="12.75">
      <c r="A4" s="306"/>
      <c r="B4" s="507"/>
      <c r="C4" s="306"/>
      <c r="D4" s="306"/>
      <c r="E4" s="306"/>
      <c r="F4" s="306"/>
      <c r="G4" s="508"/>
      <c r="H4" s="509"/>
      <c r="I4" s="508"/>
      <c r="J4" s="508"/>
      <c r="K4" s="509" t="s">
        <v>262</v>
      </c>
    </row>
    <row r="5" spans="1:11" ht="12.75" customHeight="1">
      <c r="A5" s="57"/>
      <c r="B5" s="39" t="s">
        <v>21</v>
      </c>
      <c r="C5" s="57" t="s">
        <v>186</v>
      </c>
      <c r="D5" s="632" t="s">
        <v>641</v>
      </c>
      <c r="E5" s="635" t="s">
        <v>642</v>
      </c>
      <c r="F5" s="638" t="s">
        <v>643</v>
      </c>
      <c r="G5" s="638" t="s">
        <v>643</v>
      </c>
      <c r="H5" s="640" t="s">
        <v>644</v>
      </c>
      <c r="I5" s="640" t="s">
        <v>645</v>
      </c>
      <c r="J5" s="635" t="s">
        <v>646</v>
      </c>
      <c r="K5" s="635" t="s">
        <v>647</v>
      </c>
    </row>
    <row r="6" spans="1:11" ht="12.75">
      <c r="A6" s="58"/>
      <c r="B6" s="59"/>
      <c r="C6" s="58" t="s">
        <v>122</v>
      </c>
      <c r="D6" s="633"/>
      <c r="E6" s="636"/>
      <c r="F6" s="639"/>
      <c r="G6" s="639"/>
      <c r="H6" s="641"/>
      <c r="I6" s="641"/>
      <c r="J6" s="642"/>
      <c r="K6" s="642"/>
    </row>
    <row r="7" spans="1:11" ht="12.75">
      <c r="A7" s="58"/>
      <c r="B7" s="59"/>
      <c r="C7" s="58"/>
      <c r="D7" s="633"/>
      <c r="E7" s="636"/>
      <c r="F7" s="639"/>
      <c r="G7" s="639"/>
      <c r="H7" s="641"/>
      <c r="I7" s="641"/>
      <c r="J7" s="642"/>
      <c r="K7" s="642"/>
    </row>
    <row r="8" spans="1:11" ht="12.75">
      <c r="A8" s="58"/>
      <c r="B8" s="59"/>
      <c r="C8" s="58"/>
      <c r="D8" s="633"/>
      <c r="E8" s="636"/>
      <c r="F8" s="639"/>
      <c r="G8" s="639"/>
      <c r="H8" s="641"/>
      <c r="I8" s="641"/>
      <c r="J8" s="642"/>
      <c r="K8" s="642"/>
    </row>
    <row r="9" spans="1:11" ht="28.5" customHeight="1">
      <c r="A9" s="58"/>
      <c r="B9" s="59"/>
      <c r="C9" s="58"/>
      <c r="D9" s="633"/>
      <c r="E9" s="636"/>
      <c r="F9" s="511" t="s">
        <v>648</v>
      </c>
      <c r="G9" s="510" t="s">
        <v>648</v>
      </c>
      <c r="H9" s="641"/>
      <c r="I9" s="641"/>
      <c r="J9" s="512" t="s">
        <v>648</v>
      </c>
      <c r="K9" s="512" t="s">
        <v>648</v>
      </c>
    </row>
    <row r="10" spans="1:11" ht="12.75">
      <c r="A10" s="60"/>
      <c r="B10" s="513"/>
      <c r="C10" s="60"/>
      <c r="D10" s="634"/>
      <c r="E10" s="637"/>
      <c r="F10" s="514" t="s">
        <v>7</v>
      </c>
      <c r="G10" s="514" t="s">
        <v>351</v>
      </c>
      <c r="H10" s="515" t="s">
        <v>7</v>
      </c>
      <c r="I10" s="515" t="s">
        <v>351</v>
      </c>
      <c r="J10" s="516" t="s">
        <v>7</v>
      </c>
      <c r="K10" s="516" t="s">
        <v>351</v>
      </c>
    </row>
    <row r="11" spans="1:11" ht="36.75" customHeight="1">
      <c r="A11" s="621" t="s">
        <v>649</v>
      </c>
      <c r="B11" s="622"/>
      <c r="C11" s="622"/>
      <c r="D11" s="622"/>
      <c r="E11" s="622"/>
      <c r="F11" s="622"/>
      <c r="G11" s="622"/>
      <c r="H11" s="622"/>
      <c r="I11" s="623"/>
      <c r="J11" s="517"/>
      <c r="K11" s="517"/>
    </row>
    <row r="12" spans="1:11" ht="25.5">
      <c r="A12" s="64" t="s">
        <v>72</v>
      </c>
      <c r="B12" s="403" t="s">
        <v>650</v>
      </c>
      <c r="C12" s="400" t="s">
        <v>53</v>
      </c>
      <c r="D12" s="518">
        <v>240</v>
      </c>
      <c r="E12" s="400">
        <v>10</v>
      </c>
      <c r="F12" s="124">
        <f aca="true" t="shared" si="0" ref="F12:F18">G12/1.2</f>
        <v>8416.67</v>
      </c>
      <c r="G12" s="153">
        <v>10100.003999999999</v>
      </c>
      <c r="H12" s="121">
        <f>I12/1.2</f>
        <v>2500</v>
      </c>
      <c r="I12" s="408">
        <v>3000</v>
      </c>
      <c r="J12" s="295"/>
      <c r="K12" s="121"/>
    </row>
    <row r="13" spans="1:11" ht="25.5">
      <c r="A13" s="268" t="s">
        <v>211</v>
      </c>
      <c r="B13" s="403" t="s">
        <v>651</v>
      </c>
      <c r="C13" s="374" t="s">
        <v>53</v>
      </c>
      <c r="D13" s="519">
        <v>160</v>
      </c>
      <c r="E13" s="374">
        <v>10</v>
      </c>
      <c r="F13" s="266">
        <f t="shared" si="0"/>
        <v>6666.67</v>
      </c>
      <c r="G13" s="266">
        <v>8000.004</v>
      </c>
      <c r="H13" s="266">
        <f>I13/1.2</f>
        <v>3333.3333333333335</v>
      </c>
      <c r="I13" s="266">
        <v>4000</v>
      </c>
      <c r="J13" s="266">
        <f>K13/1.2</f>
        <v>6916.666666666667</v>
      </c>
      <c r="K13" s="266">
        <v>8300</v>
      </c>
    </row>
    <row r="14" spans="1:11" ht="25.5">
      <c r="A14" s="268">
        <v>3</v>
      </c>
      <c r="B14" s="403" t="s">
        <v>652</v>
      </c>
      <c r="C14" s="374" t="s">
        <v>53</v>
      </c>
      <c r="D14" s="519">
        <v>320</v>
      </c>
      <c r="E14" s="374">
        <v>10</v>
      </c>
      <c r="F14" s="266">
        <f t="shared" si="0"/>
        <v>7083.33</v>
      </c>
      <c r="G14" s="266">
        <v>8499.996</v>
      </c>
      <c r="H14" s="266">
        <f>I14/1.2</f>
        <v>3333.3333333333335</v>
      </c>
      <c r="I14" s="266">
        <v>4000</v>
      </c>
      <c r="J14" s="402"/>
      <c r="K14" s="266"/>
    </row>
    <row r="15" spans="1:11" ht="25.5">
      <c r="A15" s="268" t="s">
        <v>73</v>
      </c>
      <c r="B15" s="404" t="s">
        <v>653</v>
      </c>
      <c r="C15" s="374" t="s">
        <v>53</v>
      </c>
      <c r="D15" s="519">
        <v>320</v>
      </c>
      <c r="E15" s="400">
        <v>10</v>
      </c>
      <c r="F15" s="266">
        <f t="shared" si="0"/>
        <v>9833.33</v>
      </c>
      <c r="G15" s="266">
        <v>11799.996</v>
      </c>
      <c r="H15" s="266"/>
      <c r="I15" s="401"/>
      <c r="J15" s="402"/>
      <c r="K15" s="266"/>
    </row>
    <row r="16" spans="1:11" ht="25.5">
      <c r="A16" s="268" t="s">
        <v>74</v>
      </c>
      <c r="B16" s="403" t="s">
        <v>654</v>
      </c>
      <c r="C16" s="374" t="s">
        <v>53</v>
      </c>
      <c r="D16" s="519">
        <v>320</v>
      </c>
      <c r="E16" s="374">
        <v>10</v>
      </c>
      <c r="F16" s="266">
        <f t="shared" si="0"/>
        <v>9666.67</v>
      </c>
      <c r="G16" s="266">
        <v>11600.003999999999</v>
      </c>
      <c r="H16" s="266"/>
      <c r="I16" s="401"/>
      <c r="J16" s="402"/>
      <c r="K16" s="266"/>
    </row>
    <row r="17" spans="1:11" ht="25.5">
      <c r="A17" s="37" t="s">
        <v>163</v>
      </c>
      <c r="B17" s="405" t="s">
        <v>655</v>
      </c>
      <c r="C17" s="400" t="s">
        <v>53</v>
      </c>
      <c r="D17" s="518">
        <v>480</v>
      </c>
      <c r="E17" s="374">
        <v>10</v>
      </c>
      <c r="F17" s="266">
        <f t="shared" si="0"/>
        <v>9416.67</v>
      </c>
      <c r="G17" s="121">
        <v>11300.003999999999</v>
      </c>
      <c r="H17" s="121"/>
      <c r="I17" s="38"/>
      <c r="J17" s="296"/>
      <c r="K17" s="121"/>
    </row>
    <row r="18" spans="1:11" ht="25.5">
      <c r="A18" s="268" t="s">
        <v>140</v>
      </c>
      <c r="B18" s="403" t="s">
        <v>656</v>
      </c>
      <c r="C18" s="374" t="s">
        <v>53</v>
      </c>
      <c r="D18" s="519">
        <v>320</v>
      </c>
      <c r="E18" s="400">
        <v>10</v>
      </c>
      <c r="F18" s="266">
        <f t="shared" si="0"/>
        <v>7500</v>
      </c>
      <c r="G18" s="266">
        <v>9000</v>
      </c>
      <c r="H18" s="266"/>
      <c r="I18" s="401"/>
      <c r="J18" s="402"/>
      <c r="K18" s="266"/>
    </row>
    <row r="19" spans="1:11" ht="12.75">
      <c r="A19" s="268" t="s">
        <v>141</v>
      </c>
      <c r="B19" s="302" t="s">
        <v>657</v>
      </c>
      <c r="C19" s="624" t="s">
        <v>53</v>
      </c>
      <c r="D19" s="520"/>
      <c r="E19" s="337"/>
      <c r="F19" s="303"/>
      <c r="G19" s="293"/>
      <c r="H19" s="293"/>
      <c r="I19" s="297"/>
      <c r="J19" s="298"/>
      <c r="K19" s="293"/>
    </row>
    <row r="20" spans="1:11" ht="12.75">
      <c r="A20" s="37"/>
      <c r="B20" s="377" t="s">
        <v>150</v>
      </c>
      <c r="C20" s="625"/>
      <c r="D20" s="521">
        <v>288</v>
      </c>
      <c r="E20" s="307">
        <v>10</v>
      </c>
      <c r="F20" s="125">
        <f aca="true" t="shared" si="1" ref="F20:F28">G20/1.2</f>
        <v>11250</v>
      </c>
      <c r="G20" s="121">
        <v>13500</v>
      </c>
      <c r="H20" s="121"/>
      <c r="I20" s="38"/>
      <c r="J20" s="296"/>
      <c r="K20" s="121"/>
    </row>
    <row r="21" spans="1:11" ht="12.75">
      <c r="A21" s="37"/>
      <c r="B21" s="377" t="s">
        <v>151</v>
      </c>
      <c r="C21" s="625"/>
      <c r="D21" s="521">
        <v>288</v>
      </c>
      <c r="E21" s="307">
        <v>10</v>
      </c>
      <c r="F21" s="125">
        <f t="shared" si="1"/>
        <v>10416.67</v>
      </c>
      <c r="G21" s="121">
        <v>12500.003999999999</v>
      </c>
      <c r="H21" s="121"/>
      <c r="I21" s="38"/>
      <c r="J21" s="296"/>
      <c r="K21" s="121"/>
    </row>
    <row r="22" spans="1:11" ht="12.75">
      <c r="A22" s="299"/>
      <c r="B22" s="375" t="s">
        <v>88</v>
      </c>
      <c r="C22" s="626"/>
      <c r="D22" s="521">
        <v>288</v>
      </c>
      <c r="E22" s="494">
        <v>10</v>
      </c>
      <c r="F22" s="125">
        <f t="shared" si="1"/>
        <v>7666.669999999999</v>
      </c>
      <c r="G22" s="263">
        <v>9200.003999999999</v>
      </c>
      <c r="H22" s="263"/>
      <c r="I22" s="300"/>
      <c r="J22" s="301"/>
      <c r="K22" s="263"/>
    </row>
    <row r="23" spans="1:11" ht="38.25">
      <c r="A23" s="268" t="s">
        <v>142</v>
      </c>
      <c r="B23" s="403" t="s">
        <v>658</v>
      </c>
      <c r="C23" s="374" t="s">
        <v>53</v>
      </c>
      <c r="D23" s="519">
        <v>400</v>
      </c>
      <c r="E23" s="374">
        <v>10</v>
      </c>
      <c r="F23" s="266">
        <f t="shared" si="1"/>
        <v>10250</v>
      </c>
      <c r="G23" s="266">
        <v>12300</v>
      </c>
      <c r="H23" s="266">
        <f aca="true" t="shared" si="2" ref="H23:H28">I23/1.2</f>
        <v>3333.3333333333335</v>
      </c>
      <c r="I23" s="266">
        <v>4000</v>
      </c>
      <c r="J23" s="402"/>
      <c r="K23" s="266"/>
    </row>
    <row r="24" spans="1:11" ht="25.5">
      <c r="A24" s="37" t="s">
        <v>143</v>
      </c>
      <c r="B24" s="405" t="s">
        <v>659</v>
      </c>
      <c r="C24" s="376" t="s">
        <v>53</v>
      </c>
      <c r="D24" s="518">
        <v>320</v>
      </c>
      <c r="E24" s="400">
        <v>10</v>
      </c>
      <c r="F24" s="266">
        <f t="shared" si="1"/>
        <v>11333.33</v>
      </c>
      <c r="G24" s="121">
        <v>13599.996</v>
      </c>
      <c r="H24" s="266">
        <f t="shared" si="2"/>
        <v>3333.3333333333335</v>
      </c>
      <c r="I24" s="266">
        <v>4000</v>
      </c>
      <c r="J24" s="296"/>
      <c r="K24" s="121"/>
    </row>
    <row r="25" spans="1:11" ht="25.5">
      <c r="A25" s="268" t="s">
        <v>144</v>
      </c>
      <c r="B25" s="403" t="s">
        <v>660</v>
      </c>
      <c r="C25" s="374" t="s">
        <v>53</v>
      </c>
      <c r="D25" s="519">
        <v>320</v>
      </c>
      <c r="E25" s="374">
        <v>10</v>
      </c>
      <c r="F25" s="266">
        <f t="shared" si="1"/>
        <v>8500</v>
      </c>
      <c r="G25" s="266">
        <v>10200</v>
      </c>
      <c r="H25" s="266">
        <f t="shared" si="2"/>
        <v>3333.3333333333335</v>
      </c>
      <c r="I25" s="266">
        <v>4000</v>
      </c>
      <c r="J25" s="402"/>
      <c r="K25" s="266"/>
    </row>
    <row r="26" spans="1:11" ht="25.5">
      <c r="A26" s="268" t="s">
        <v>145</v>
      </c>
      <c r="B26" s="403" t="s">
        <v>661</v>
      </c>
      <c r="C26" s="374" t="s">
        <v>53</v>
      </c>
      <c r="D26" s="519">
        <v>38</v>
      </c>
      <c r="E26" s="374">
        <v>5</v>
      </c>
      <c r="F26" s="266">
        <f t="shared" si="1"/>
        <v>4833.33</v>
      </c>
      <c r="G26" s="266">
        <v>5799.996</v>
      </c>
      <c r="H26" s="266">
        <f t="shared" si="2"/>
        <v>2500</v>
      </c>
      <c r="I26" s="266">
        <v>3000</v>
      </c>
      <c r="J26" s="402"/>
      <c r="K26" s="266"/>
    </row>
    <row r="27" spans="1:11" ht="25.5">
      <c r="A27" s="294" t="s">
        <v>208</v>
      </c>
      <c r="B27" s="403" t="s">
        <v>662</v>
      </c>
      <c r="C27" s="374" t="s">
        <v>53</v>
      </c>
      <c r="D27" s="522">
        <v>38</v>
      </c>
      <c r="E27" s="376">
        <v>10</v>
      </c>
      <c r="F27" s="266">
        <f t="shared" si="1"/>
        <v>4750</v>
      </c>
      <c r="G27" s="266">
        <v>5700</v>
      </c>
      <c r="H27" s="266">
        <f t="shared" si="2"/>
        <v>1666.6666666666667</v>
      </c>
      <c r="I27" s="266">
        <v>2000</v>
      </c>
      <c r="J27" s="298"/>
      <c r="K27" s="294"/>
    </row>
    <row r="28" spans="1:11" ht="25.5">
      <c r="A28" s="268" t="s">
        <v>161</v>
      </c>
      <c r="B28" s="403" t="s">
        <v>663</v>
      </c>
      <c r="C28" s="374" t="s">
        <v>53</v>
      </c>
      <c r="D28" s="519">
        <v>320</v>
      </c>
      <c r="E28" s="374">
        <v>5</v>
      </c>
      <c r="F28" s="266">
        <f t="shared" si="1"/>
        <v>5750</v>
      </c>
      <c r="G28" s="266">
        <v>6900</v>
      </c>
      <c r="H28" s="266">
        <f t="shared" si="2"/>
        <v>2500</v>
      </c>
      <c r="I28" s="266">
        <v>3000</v>
      </c>
      <c r="J28" s="402"/>
      <c r="K28" s="267"/>
    </row>
    <row r="29" spans="1:11" ht="22.5" customHeight="1">
      <c r="A29" s="36" t="s">
        <v>715</v>
      </c>
      <c r="B29" s="587" t="s">
        <v>716</v>
      </c>
      <c r="C29" s="588" t="s">
        <v>53</v>
      </c>
      <c r="D29" s="589">
        <v>320</v>
      </c>
      <c r="E29" s="588">
        <v>10</v>
      </c>
      <c r="F29" s="123">
        <f>G29/1.2</f>
        <v>9833.333333333334</v>
      </c>
      <c r="G29" s="590">
        <v>11800</v>
      </c>
      <c r="H29" s="123">
        <f>I29/1.2</f>
        <v>3333.3333333333335</v>
      </c>
      <c r="I29" s="123">
        <v>4000</v>
      </c>
      <c r="J29" s="296"/>
      <c r="K29" s="591"/>
    </row>
    <row r="30" spans="1:11" ht="33.75" customHeight="1">
      <c r="A30" s="621" t="s">
        <v>664</v>
      </c>
      <c r="B30" s="622"/>
      <c r="C30" s="622"/>
      <c r="D30" s="622"/>
      <c r="E30" s="622"/>
      <c r="F30" s="622"/>
      <c r="G30" s="622"/>
      <c r="H30" s="622"/>
      <c r="I30" s="623"/>
      <c r="J30" s="517"/>
      <c r="K30" s="517"/>
    </row>
    <row r="31" spans="1:12" ht="25.5">
      <c r="A31" s="39" t="s">
        <v>72</v>
      </c>
      <c r="B31" s="523" t="s">
        <v>665</v>
      </c>
      <c r="C31" s="524" t="s">
        <v>53</v>
      </c>
      <c r="D31" s="525">
        <v>38</v>
      </c>
      <c r="E31" s="524">
        <v>10</v>
      </c>
      <c r="F31" s="124">
        <f>G31/1.2</f>
        <v>5750</v>
      </c>
      <c r="G31" s="119">
        <v>6900</v>
      </c>
      <c r="H31" s="119"/>
      <c r="I31" s="53"/>
      <c r="J31" s="526"/>
      <c r="K31" s="119"/>
      <c r="L31" s="547"/>
    </row>
    <row r="32" spans="1:11" ht="25.5">
      <c r="A32" s="409" t="s">
        <v>211</v>
      </c>
      <c r="B32" s="373" t="s">
        <v>666</v>
      </c>
      <c r="C32" s="304" t="s">
        <v>53</v>
      </c>
      <c r="D32" s="527">
        <v>38</v>
      </c>
      <c r="E32" s="304">
        <v>10</v>
      </c>
      <c r="F32" s="266">
        <f>G32/1.2</f>
        <v>5250</v>
      </c>
      <c r="G32" s="265">
        <v>6300</v>
      </c>
      <c r="H32" s="265">
        <f>I32/1.2</f>
        <v>1666.6666666666667</v>
      </c>
      <c r="I32" s="266">
        <v>2000</v>
      </c>
      <c r="J32" s="402"/>
      <c r="K32" s="265"/>
    </row>
    <row r="33" spans="1:11" ht="89.25">
      <c r="A33" s="409" t="s">
        <v>168</v>
      </c>
      <c r="B33" s="373" t="s">
        <v>667</v>
      </c>
      <c r="C33" s="304" t="s">
        <v>53</v>
      </c>
      <c r="D33" s="527">
        <v>72</v>
      </c>
      <c r="E33" s="304">
        <v>10</v>
      </c>
      <c r="F33" s="266">
        <f aca="true" t="shared" si="3" ref="F33:F43">G33/1.2</f>
        <v>8916.666666666668</v>
      </c>
      <c r="G33" s="265">
        <v>10700</v>
      </c>
      <c r="H33" s="265"/>
      <c r="I33" s="401"/>
      <c r="J33" s="402"/>
      <c r="K33" s="265"/>
    </row>
    <row r="34" spans="1:11" ht="51">
      <c r="A34" s="409" t="s">
        <v>73</v>
      </c>
      <c r="B34" s="373" t="s">
        <v>668</v>
      </c>
      <c r="C34" s="304" t="s">
        <v>53</v>
      </c>
      <c r="D34" s="527">
        <v>72</v>
      </c>
      <c r="E34" s="304">
        <v>10</v>
      </c>
      <c r="F34" s="266">
        <f t="shared" si="3"/>
        <v>13083.333333333334</v>
      </c>
      <c r="G34" s="265">
        <v>15700</v>
      </c>
      <c r="H34" s="265"/>
      <c r="I34" s="401"/>
      <c r="J34" s="402"/>
      <c r="K34" s="265"/>
    </row>
    <row r="35" spans="1:11" ht="89.25">
      <c r="A35" s="409" t="s">
        <v>74</v>
      </c>
      <c r="B35" s="305" t="s">
        <v>669</v>
      </c>
      <c r="C35" s="304" t="s">
        <v>53</v>
      </c>
      <c r="D35" s="527">
        <v>72</v>
      </c>
      <c r="E35" s="304">
        <v>10</v>
      </c>
      <c r="F35" s="266">
        <f t="shared" si="3"/>
        <v>13083.333333333334</v>
      </c>
      <c r="G35" s="265">
        <v>15700</v>
      </c>
      <c r="H35" s="265"/>
      <c r="I35" s="401"/>
      <c r="J35" s="402"/>
      <c r="K35" s="265"/>
    </row>
    <row r="36" spans="1:11" ht="38.25">
      <c r="A36" s="409" t="s">
        <v>163</v>
      </c>
      <c r="B36" s="305" t="s">
        <v>670</v>
      </c>
      <c r="C36" s="304" t="s">
        <v>53</v>
      </c>
      <c r="D36" s="527">
        <v>72</v>
      </c>
      <c r="E36" s="304">
        <v>10</v>
      </c>
      <c r="F36" s="266">
        <f t="shared" si="3"/>
        <v>13083.333333333334</v>
      </c>
      <c r="G36" s="265">
        <v>15700</v>
      </c>
      <c r="H36" s="265"/>
      <c r="I36" s="401"/>
      <c r="J36" s="402"/>
      <c r="K36" s="265"/>
    </row>
    <row r="37" spans="1:11" ht="38.25">
      <c r="A37" s="409" t="s">
        <v>140</v>
      </c>
      <c r="B37" s="305" t="s">
        <v>671</v>
      </c>
      <c r="C37" s="304" t="s">
        <v>53</v>
      </c>
      <c r="D37" s="527">
        <v>72</v>
      </c>
      <c r="E37" s="304">
        <v>10</v>
      </c>
      <c r="F37" s="266">
        <f t="shared" si="3"/>
        <v>13083.333333333334</v>
      </c>
      <c r="G37" s="265">
        <v>15700</v>
      </c>
      <c r="H37" s="265"/>
      <c r="I37" s="401"/>
      <c r="J37" s="402"/>
      <c r="K37" s="265"/>
    </row>
    <row r="38" spans="1:11" ht="63.75">
      <c r="A38" s="409" t="s">
        <v>141</v>
      </c>
      <c r="B38" s="305" t="s">
        <v>672</v>
      </c>
      <c r="C38" s="304" t="s">
        <v>53</v>
      </c>
      <c r="D38" s="527">
        <v>72</v>
      </c>
      <c r="E38" s="304">
        <v>10</v>
      </c>
      <c r="F38" s="266">
        <f t="shared" si="3"/>
        <v>8916.666666666668</v>
      </c>
      <c r="G38" s="265">
        <v>10700</v>
      </c>
      <c r="H38" s="265"/>
      <c r="I38" s="401"/>
      <c r="J38" s="402"/>
      <c r="K38" s="265"/>
    </row>
    <row r="39" spans="1:11" ht="51">
      <c r="A39" s="409" t="s">
        <v>142</v>
      </c>
      <c r="B39" s="305" t="s">
        <v>673</v>
      </c>
      <c r="C39" s="304" t="s">
        <v>53</v>
      </c>
      <c r="D39" s="527">
        <v>72</v>
      </c>
      <c r="E39" s="304">
        <v>10</v>
      </c>
      <c r="F39" s="266">
        <f t="shared" si="3"/>
        <v>10666.666666666668</v>
      </c>
      <c r="G39" s="265">
        <v>12800</v>
      </c>
      <c r="H39" s="265"/>
      <c r="I39" s="401"/>
      <c r="J39" s="402"/>
      <c r="K39" s="265"/>
    </row>
    <row r="40" spans="1:11" ht="25.5">
      <c r="A40" s="409" t="s">
        <v>143</v>
      </c>
      <c r="B40" s="305" t="s">
        <v>674</v>
      </c>
      <c r="C40" s="304" t="s">
        <v>53</v>
      </c>
      <c r="D40" s="527">
        <v>16</v>
      </c>
      <c r="E40" s="304">
        <v>10</v>
      </c>
      <c r="F40" s="266">
        <f t="shared" si="3"/>
        <v>2083.3333333333335</v>
      </c>
      <c r="G40" s="265">
        <v>2500</v>
      </c>
      <c r="H40" s="265"/>
      <c r="I40" s="401"/>
      <c r="J40" s="402"/>
      <c r="K40" s="265"/>
    </row>
    <row r="41" spans="1:11" ht="25.5">
      <c r="A41" s="409" t="s">
        <v>144</v>
      </c>
      <c r="B41" s="305" t="s">
        <v>675</v>
      </c>
      <c r="C41" s="304" t="s">
        <v>53</v>
      </c>
      <c r="D41" s="527">
        <v>16</v>
      </c>
      <c r="E41" s="304">
        <v>10</v>
      </c>
      <c r="F41" s="266">
        <f t="shared" si="3"/>
        <v>3750</v>
      </c>
      <c r="G41" s="265">
        <v>4500</v>
      </c>
      <c r="H41" s="265"/>
      <c r="I41" s="401"/>
      <c r="J41" s="402"/>
      <c r="K41" s="265"/>
    </row>
    <row r="42" spans="1:11" ht="25.5" hidden="1">
      <c r="A42" s="528" t="s">
        <v>145</v>
      </c>
      <c r="B42" s="529" t="s">
        <v>676</v>
      </c>
      <c r="C42" s="528" t="s">
        <v>53</v>
      </c>
      <c r="D42" s="530">
        <v>38</v>
      </c>
      <c r="E42" s="528">
        <v>10</v>
      </c>
      <c r="F42" s="531">
        <f t="shared" si="3"/>
        <v>5833.333333333334</v>
      </c>
      <c r="G42" s="531">
        <v>7000</v>
      </c>
      <c r="H42" s="265"/>
      <c r="I42" s="401"/>
      <c r="J42" s="402"/>
      <c r="K42" s="265"/>
    </row>
    <row r="43" spans="1:11" ht="38.25">
      <c r="A43" s="409" t="s">
        <v>145</v>
      </c>
      <c r="B43" s="532" t="s">
        <v>677</v>
      </c>
      <c r="C43" s="533" t="s">
        <v>53</v>
      </c>
      <c r="D43" s="534">
        <v>73</v>
      </c>
      <c r="E43" s="304">
        <v>10</v>
      </c>
      <c r="F43" s="266">
        <f t="shared" si="3"/>
        <v>4666.666666666667</v>
      </c>
      <c r="G43" s="120">
        <v>5600</v>
      </c>
      <c r="H43" s="123"/>
      <c r="I43" s="47"/>
      <c r="J43" s="535"/>
      <c r="K43" s="120"/>
    </row>
    <row r="44" spans="1:11" ht="12.75">
      <c r="A44" s="628" t="s">
        <v>311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30"/>
    </row>
    <row r="45" spans="1:11" ht="12.75">
      <c r="A45" s="536" t="s">
        <v>72</v>
      </c>
      <c r="B45" s="406" t="s">
        <v>153</v>
      </c>
      <c r="C45" s="536" t="s">
        <v>123</v>
      </c>
      <c r="D45" s="536" t="s">
        <v>678</v>
      </c>
      <c r="E45" s="536" t="s">
        <v>678</v>
      </c>
      <c r="F45" s="407">
        <f>G45/1.2</f>
        <v>1416.6666666666667</v>
      </c>
      <c r="G45" s="407">
        <v>1700</v>
      </c>
      <c r="H45" s="407"/>
      <c r="I45" s="537"/>
      <c r="J45" s="538"/>
      <c r="K45" s="407"/>
    </row>
    <row r="46" spans="1:11" ht="12.75">
      <c r="A46" s="409" t="s">
        <v>211</v>
      </c>
      <c r="B46" s="264" t="s">
        <v>260</v>
      </c>
      <c r="C46" s="409" t="s">
        <v>123</v>
      </c>
      <c r="D46" s="409" t="s">
        <v>678</v>
      </c>
      <c r="E46" s="409" t="s">
        <v>678</v>
      </c>
      <c r="F46" s="265">
        <f>G46/1.2</f>
        <v>1416.6666666666667</v>
      </c>
      <c r="G46" s="265">
        <v>1700</v>
      </c>
      <c r="H46" s="265"/>
      <c r="I46" s="539"/>
      <c r="J46" s="540"/>
      <c r="K46" s="265"/>
    </row>
    <row r="47" spans="1:11" ht="25.5">
      <c r="A47" s="268" t="s">
        <v>168</v>
      </c>
      <c r="B47" s="305" t="s">
        <v>456</v>
      </c>
      <c r="C47" s="268" t="s">
        <v>20</v>
      </c>
      <c r="D47" s="268" t="s">
        <v>678</v>
      </c>
      <c r="E47" s="268" t="s">
        <v>678</v>
      </c>
      <c r="F47" s="265">
        <f>G47/1.2</f>
        <v>916.6666666666667</v>
      </c>
      <c r="G47" s="265">
        <v>1100</v>
      </c>
      <c r="H47" s="266"/>
      <c r="I47" s="401"/>
      <c r="J47" s="402"/>
      <c r="K47" s="266"/>
    </row>
    <row r="48" spans="1:11" ht="18" customHeight="1">
      <c r="A48" s="36" t="s">
        <v>73</v>
      </c>
      <c r="B48" s="541" t="s">
        <v>679</v>
      </c>
      <c r="C48" s="36" t="s">
        <v>224</v>
      </c>
      <c r="D48" s="36" t="s">
        <v>678</v>
      </c>
      <c r="E48" s="36" t="s">
        <v>678</v>
      </c>
      <c r="F48" s="542">
        <f>G48/1.2</f>
        <v>1250</v>
      </c>
      <c r="G48" s="542">
        <v>1500</v>
      </c>
      <c r="H48" s="338"/>
      <c r="I48" s="543"/>
      <c r="J48" s="543"/>
      <c r="K48" s="543"/>
    </row>
    <row r="50" spans="1:2" ht="12.75">
      <c r="A50" s="544" t="s">
        <v>680</v>
      </c>
      <c r="B50" s="545"/>
    </row>
    <row r="51" spans="1:2" ht="12.75">
      <c r="A51" s="546" t="s">
        <v>681</v>
      </c>
      <c r="B51" s="545"/>
    </row>
    <row r="52" ht="12.75">
      <c r="B52" s="545" t="s">
        <v>682</v>
      </c>
    </row>
    <row r="53" ht="12.75">
      <c r="B53" s="545" t="s">
        <v>683</v>
      </c>
    </row>
    <row r="54" spans="1:11" ht="30.75" customHeight="1">
      <c r="A54" s="627" t="s">
        <v>684</v>
      </c>
      <c r="B54" s="627"/>
      <c r="C54" s="627"/>
      <c r="D54" s="627"/>
      <c r="E54" s="627"/>
      <c r="F54" s="627"/>
      <c r="G54" s="627"/>
      <c r="H54" s="627"/>
      <c r="I54" s="627"/>
      <c r="J54" s="627"/>
      <c r="K54" s="627"/>
    </row>
    <row r="55" spans="1:11" ht="34.5" customHeight="1">
      <c r="A55" s="627" t="s">
        <v>685</v>
      </c>
      <c r="B55" s="627"/>
      <c r="C55" s="627"/>
      <c r="D55" s="627"/>
      <c r="E55" s="627"/>
      <c r="F55" s="627"/>
      <c r="G55" s="627"/>
      <c r="H55" s="627"/>
      <c r="I55" s="627"/>
      <c r="J55" s="627"/>
      <c r="K55" s="627"/>
    </row>
    <row r="56" spans="1:2" ht="12.75" customHeight="1">
      <c r="A56" s="548"/>
      <c r="B56" s="548"/>
    </row>
    <row r="57" spans="1:2" ht="12.75" customHeight="1">
      <c r="A57" s="548"/>
      <c r="B57" s="549"/>
    </row>
    <row r="58" spans="1:2" ht="12.75" customHeight="1">
      <c r="A58" s="548"/>
      <c r="B58" s="548"/>
    </row>
    <row r="59" spans="1:2" ht="12.75" customHeight="1">
      <c r="A59" s="548"/>
      <c r="B59" s="548"/>
    </row>
    <row r="60" spans="1:2" ht="12.75" customHeight="1">
      <c r="A60" s="548"/>
      <c r="B60" s="548"/>
    </row>
    <row r="61" spans="1:2" ht="12.75" customHeight="1">
      <c r="A61" s="548"/>
      <c r="B61" s="548"/>
    </row>
    <row r="62" spans="1:2" ht="12.75" customHeight="1">
      <c r="A62" s="548"/>
      <c r="B62" s="548"/>
    </row>
    <row r="63" spans="1:2" ht="12.75" customHeight="1">
      <c r="A63" s="548"/>
      <c r="B63" s="548"/>
    </row>
    <row r="64" spans="1:2" ht="12.75" customHeight="1">
      <c r="A64" s="548"/>
      <c r="B64" s="548"/>
    </row>
  </sheetData>
  <sheetProtection/>
  <mergeCells count="15">
    <mergeCell ref="A2:K2"/>
    <mergeCell ref="D5:D10"/>
    <mergeCell ref="E5:E10"/>
    <mergeCell ref="F5:F8"/>
    <mergeCell ref="G5:G8"/>
    <mergeCell ref="H5:H9"/>
    <mergeCell ref="I5:I9"/>
    <mergeCell ref="J5:J8"/>
    <mergeCell ref="K5:K8"/>
    <mergeCell ref="A11:I11"/>
    <mergeCell ref="C19:C22"/>
    <mergeCell ref="A54:K54"/>
    <mergeCell ref="A30:I30"/>
    <mergeCell ref="A44:K44"/>
    <mergeCell ref="A55:K55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38" sqref="A38:B38"/>
    </sheetView>
  </sheetViews>
  <sheetFormatPr defaultColWidth="8.875" defaultRowHeight="12.75"/>
  <cols>
    <col min="1" max="1" width="71.125" style="216" customWidth="1"/>
    <col min="2" max="2" width="20.625" style="217" customWidth="1"/>
    <col min="3" max="16384" width="8.875" style="216" customWidth="1"/>
  </cols>
  <sheetData>
    <row r="1" spans="1:2" ht="15.75">
      <c r="A1" s="30"/>
      <c r="B1" s="399" t="s">
        <v>17</v>
      </c>
    </row>
    <row r="2" spans="1:2" ht="15.75">
      <c r="A2" s="30"/>
      <c r="B2" s="399"/>
    </row>
    <row r="3" spans="1:2" ht="15.75">
      <c r="A3" s="456" t="s">
        <v>574</v>
      </c>
      <c r="B3" s="456"/>
    </row>
    <row r="4" spans="1:2" ht="15.75">
      <c r="A4" s="160" t="s">
        <v>21</v>
      </c>
      <c r="B4" s="160" t="s">
        <v>60</v>
      </c>
    </row>
    <row r="5" spans="1:2" ht="15.75">
      <c r="A5" s="158"/>
      <c r="B5" s="457" t="s">
        <v>575</v>
      </c>
    </row>
    <row r="6" spans="1:2" ht="47.25">
      <c r="A6" s="458" t="s">
        <v>576</v>
      </c>
      <c r="B6" s="459"/>
    </row>
    <row r="7" spans="1:2" ht="15.75">
      <c r="A7" s="460"/>
      <c r="B7" s="461"/>
    </row>
    <row r="8" spans="1:2" ht="15.75">
      <c r="A8" s="79" t="s">
        <v>616</v>
      </c>
      <c r="B8" s="462"/>
    </row>
    <row r="9" spans="1:2" ht="15.75">
      <c r="A9" s="372" t="s">
        <v>577</v>
      </c>
      <c r="B9" s="492">
        <v>13814</v>
      </c>
    </row>
    <row r="10" spans="1:2" ht="15.75" hidden="1">
      <c r="A10" s="79" t="s">
        <v>617</v>
      </c>
      <c r="B10" s="56"/>
    </row>
    <row r="11" spans="1:2" ht="15.75" hidden="1">
      <c r="A11" s="372" t="s">
        <v>578</v>
      </c>
      <c r="B11" s="463">
        <v>13282.75</v>
      </c>
    </row>
    <row r="13" spans="1:2" ht="15.75">
      <c r="A13" s="213" t="s">
        <v>266</v>
      </c>
      <c r="B13" s="157"/>
    </row>
    <row r="14" spans="1:2" ht="15.75">
      <c r="A14" s="160" t="s">
        <v>21</v>
      </c>
      <c r="B14" s="160" t="s">
        <v>60</v>
      </c>
    </row>
    <row r="15" spans="1:2" ht="15.75">
      <c r="A15" s="158"/>
      <c r="B15" s="159" t="s">
        <v>258</v>
      </c>
    </row>
    <row r="16" spans="1:2" ht="31.5">
      <c r="A16" s="163" t="s">
        <v>303</v>
      </c>
      <c r="B16" s="164"/>
    </row>
    <row r="17" spans="1:2" ht="15.75">
      <c r="A17" s="464" t="s">
        <v>613</v>
      </c>
      <c r="B17" s="466">
        <v>30.98</v>
      </c>
    </row>
    <row r="18" spans="1:2" ht="15.75">
      <c r="A18" s="464" t="s">
        <v>614</v>
      </c>
      <c r="B18" s="466">
        <v>43.33</v>
      </c>
    </row>
    <row r="19" spans="1:2" ht="31.5">
      <c r="A19" s="162" t="s">
        <v>580</v>
      </c>
      <c r="B19" s="161"/>
    </row>
    <row r="20" spans="1:4" ht="15.75">
      <c r="A20" s="464" t="s">
        <v>613</v>
      </c>
      <c r="B20" s="466">
        <f>B17*1.2</f>
        <v>37.176</v>
      </c>
      <c r="D20" s="398"/>
    </row>
    <row r="21" spans="1:4" ht="15.75">
      <c r="A21" s="465" t="s">
        <v>614</v>
      </c>
      <c r="B21" s="467">
        <f>B18*1.2</f>
        <v>51.995999999999995</v>
      </c>
      <c r="D21" s="398"/>
    </row>
    <row r="22" spans="1:2" ht="15.75">
      <c r="A22" s="280"/>
      <c r="B22" s="281"/>
    </row>
    <row r="24" ht="15.75">
      <c r="A24" s="215" t="s">
        <v>265</v>
      </c>
    </row>
    <row r="25" spans="1:2" ht="15.75">
      <c r="A25" s="160" t="s">
        <v>21</v>
      </c>
      <c r="B25" s="160" t="s">
        <v>60</v>
      </c>
    </row>
    <row r="26" spans="1:2" ht="15.75">
      <c r="A26" s="158"/>
      <c r="B26" s="159" t="s">
        <v>258</v>
      </c>
    </row>
    <row r="27" spans="1:2" ht="15.75">
      <c r="A27" s="163" t="s">
        <v>304</v>
      </c>
      <c r="B27" s="164"/>
    </row>
    <row r="28" spans="1:2" ht="15.75">
      <c r="A28" s="464" t="s">
        <v>613</v>
      </c>
      <c r="B28" s="466">
        <v>15.69</v>
      </c>
    </row>
    <row r="29" spans="1:2" ht="15.75">
      <c r="A29" s="464" t="s">
        <v>614</v>
      </c>
      <c r="B29" s="466">
        <v>15.99</v>
      </c>
    </row>
    <row r="30" spans="1:2" ht="15.75">
      <c r="A30" s="162" t="s">
        <v>305</v>
      </c>
      <c r="B30" s="214"/>
    </row>
    <row r="31" spans="1:4" ht="15.75">
      <c r="A31" s="464" t="s">
        <v>613</v>
      </c>
      <c r="B31" s="468">
        <f>B28*1.2</f>
        <v>18.828</v>
      </c>
      <c r="D31" s="398"/>
    </row>
    <row r="32" spans="1:4" ht="15.75">
      <c r="A32" s="465" t="s">
        <v>614</v>
      </c>
      <c r="B32" s="469">
        <f>B29*1.2</f>
        <v>19.188</v>
      </c>
      <c r="D32" s="398"/>
    </row>
    <row r="33" spans="1:2" ht="15.75">
      <c r="A33" s="280"/>
      <c r="B33" s="455"/>
    </row>
    <row r="34" ht="15.75">
      <c r="A34" s="454" t="s">
        <v>579</v>
      </c>
    </row>
    <row r="35" ht="15.75">
      <c r="A35" s="216" t="s">
        <v>197</v>
      </c>
    </row>
    <row r="36" ht="15.75">
      <c r="A36" s="216" t="s">
        <v>350</v>
      </c>
    </row>
    <row r="37" ht="15.75">
      <c r="A37" s="216" t="s">
        <v>300</v>
      </c>
    </row>
    <row r="38" spans="1:2" ht="53.25" customHeight="1">
      <c r="A38" s="607" t="s">
        <v>615</v>
      </c>
      <c r="B38" s="607"/>
    </row>
  </sheetData>
  <sheetProtection/>
  <mergeCells count="1">
    <mergeCell ref="A38:B38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2" sqref="B12:C12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189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138</v>
      </c>
    </row>
    <row r="5" ht="15.75">
      <c r="C5" s="21" t="s">
        <v>70</v>
      </c>
    </row>
    <row r="6" spans="2:3" ht="15.75">
      <c r="B6" s="1"/>
      <c r="C6" s="22" t="s">
        <v>176</v>
      </c>
    </row>
    <row r="7" spans="2:3" ht="15.75">
      <c r="B7" s="14" t="s">
        <v>177</v>
      </c>
      <c r="C7" s="28" t="s">
        <v>89</v>
      </c>
    </row>
    <row r="8" spans="2:3" ht="15.75">
      <c r="B8" s="3" t="s">
        <v>90</v>
      </c>
      <c r="C8" s="28" t="s">
        <v>8</v>
      </c>
    </row>
    <row r="9" spans="2:3" ht="15.75">
      <c r="B9" s="103" t="s">
        <v>92</v>
      </c>
      <c r="C9" s="1"/>
    </row>
    <row r="10" spans="2:6" ht="15.75">
      <c r="B10" s="6" t="s">
        <v>267</v>
      </c>
      <c r="C10" s="63">
        <v>2782</v>
      </c>
      <c r="D10" s="346"/>
      <c r="E10" s="347"/>
      <c r="F10" s="348"/>
    </row>
    <row r="11" spans="2:6" ht="15.75">
      <c r="B11" s="6" t="s">
        <v>268</v>
      </c>
      <c r="C11" s="63">
        <v>1400</v>
      </c>
      <c r="E11" s="347"/>
      <c r="F11" s="348"/>
    </row>
    <row r="12" spans="2:6" ht="15.75">
      <c r="B12" s="6" t="s">
        <v>269</v>
      </c>
      <c r="C12" s="63">
        <v>2215</v>
      </c>
      <c r="E12" s="347"/>
      <c r="F12" s="348"/>
    </row>
    <row r="13" spans="2:8" ht="15.75">
      <c r="B13" s="6" t="s">
        <v>344</v>
      </c>
      <c r="C13" s="63">
        <v>3450</v>
      </c>
      <c r="D13" s="349"/>
      <c r="E13" s="347"/>
      <c r="F13" s="348"/>
      <c r="G13" s="348"/>
      <c r="H13" s="348"/>
    </row>
    <row r="14" spans="2:8" ht="15.75">
      <c r="B14" s="6" t="s">
        <v>345</v>
      </c>
      <c r="C14" s="63">
        <v>2100</v>
      </c>
      <c r="D14" s="349"/>
      <c r="E14" s="347"/>
      <c r="F14" s="348"/>
      <c r="G14" s="348"/>
      <c r="H14" s="348"/>
    </row>
    <row r="15" spans="2:8" ht="15.75">
      <c r="B15" s="6" t="s">
        <v>346</v>
      </c>
      <c r="C15" s="63">
        <v>720</v>
      </c>
      <c r="D15" s="62"/>
      <c r="E15" s="347"/>
      <c r="F15" s="348"/>
      <c r="G15" s="348"/>
      <c r="H15" s="348"/>
    </row>
    <row r="16" spans="2:8" ht="15.75">
      <c r="B16" s="6" t="s">
        <v>347</v>
      </c>
      <c r="C16" s="63">
        <v>1400</v>
      </c>
      <c r="D16" s="350"/>
      <c r="E16" s="347"/>
      <c r="F16" s="348"/>
      <c r="G16" s="348"/>
      <c r="H16" s="348"/>
    </row>
    <row r="17" spans="2:8" ht="15.75">
      <c r="B17" s="101" t="s">
        <v>348</v>
      </c>
      <c r="C17" s="113">
        <v>3400</v>
      </c>
      <c r="D17" s="350"/>
      <c r="E17" s="347"/>
      <c r="F17" s="348"/>
      <c r="G17" s="348"/>
      <c r="H17" s="348"/>
    </row>
    <row r="18" spans="2:8" ht="15.75">
      <c r="B18" s="351" t="s">
        <v>172</v>
      </c>
      <c r="C18" s="63"/>
      <c r="D18" s="348"/>
      <c r="E18" s="347"/>
      <c r="F18" s="348"/>
      <c r="G18" s="348"/>
      <c r="H18" s="348"/>
    </row>
    <row r="19" spans="2:8" ht="15.75">
      <c r="B19" s="6" t="s">
        <v>270</v>
      </c>
      <c r="C19" s="63">
        <v>1510</v>
      </c>
      <c r="D19" s="352"/>
      <c r="E19" s="347"/>
      <c r="F19" s="348"/>
      <c r="G19" s="348"/>
      <c r="H19" s="348"/>
    </row>
    <row r="20" spans="2:8" ht="15.75">
      <c r="B20" s="101" t="s">
        <v>271</v>
      </c>
      <c r="C20" s="113">
        <v>2110</v>
      </c>
      <c r="D20" s="352"/>
      <c r="E20" s="347"/>
      <c r="F20" s="348"/>
      <c r="G20" s="348"/>
      <c r="H20" s="348"/>
    </row>
    <row r="21" spans="2:8" ht="15.75">
      <c r="B21" s="351" t="s">
        <v>63</v>
      </c>
      <c r="C21" s="63"/>
      <c r="D21" s="348"/>
      <c r="E21" s="347"/>
      <c r="F21" s="348"/>
      <c r="G21" s="348"/>
      <c r="H21" s="348"/>
    </row>
    <row r="22" spans="2:8" ht="15.75">
      <c r="B22" s="6" t="s">
        <v>465</v>
      </c>
      <c r="C22" s="63">
        <v>700</v>
      </c>
      <c r="D22" s="350"/>
      <c r="E22" s="347"/>
      <c r="F22" s="348"/>
      <c r="G22" s="348"/>
      <c r="H22" s="348"/>
    </row>
    <row r="23" spans="2:8" ht="15.75">
      <c r="B23" s="6" t="s">
        <v>466</v>
      </c>
      <c r="C23" s="63">
        <v>1100</v>
      </c>
      <c r="D23" s="350"/>
      <c r="E23" s="347"/>
      <c r="F23" s="348"/>
      <c r="G23" s="348"/>
      <c r="H23" s="348"/>
    </row>
    <row r="24" spans="2:8" ht="15.75">
      <c r="B24" s="6" t="s">
        <v>467</v>
      </c>
      <c r="C24" s="63">
        <v>826</v>
      </c>
      <c r="D24" s="350"/>
      <c r="E24" s="347"/>
      <c r="F24" s="348"/>
      <c r="G24" s="348"/>
      <c r="H24" s="348"/>
    </row>
    <row r="25" spans="2:8" ht="15.75">
      <c r="B25" s="6" t="s">
        <v>468</v>
      </c>
      <c r="C25" s="63">
        <v>1100</v>
      </c>
      <c r="D25" s="353"/>
      <c r="E25" s="347"/>
      <c r="F25" s="348"/>
      <c r="G25" s="348"/>
      <c r="H25" s="348"/>
    </row>
    <row r="26" spans="2:8" ht="15.75">
      <c r="B26" s="6" t="s">
        <v>619</v>
      </c>
      <c r="C26" s="63">
        <v>3285</v>
      </c>
      <c r="D26" s="353"/>
      <c r="E26" s="347"/>
      <c r="F26" s="348"/>
      <c r="G26" s="348"/>
      <c r="H26" s="348"/>
    </row>
    <row r="27" spans="2:8" ht="15.75">
      <c r="B27" s="6" t="s">
        <v>620</v>
      </c>
      <c r="C27" s="63">
        <v>3660</v>
      </c>
      <c r="D27" s="350"/>
      <c r="E27" s="347"/>
      <c r="F27" s="348"/>
      <c r="G27" s="348"/>
      <c r="H27" s="348"/>
    </row>
    <row r="28" spans="2:8" ht="31.5">
      <c r="B28" s="283" t="s">
        <v>621</v>
      </c>
      <c r="C28" s="63">
        <v>1210</v>
      </c>
      <c r="D28" s="350"/>
      <c r="E28" s="347"/>
      <c r="F28" s="348"/>
      <c r="G28" s="348"/>
      <c r="H28" s="348"/>
    </row>
    <row r="29" spans="2:8" ht="31.5">
      <c r="B29" s="283" t="s">
        <v>622</v>
      </c>
      <c r="C29" s="63">
        <v>1950</v>
      </c>
      <c r="D29" s="350"/>
      <c r="E29" s="347"/>
      <c r="F29" s="348"/>
      <c r="G29" s="348"/>
      <c r="H29" s="348"/>
    </row>
    <row r="30" spans="2:8" ht="15.75">
      <c r="B30" s="283" t="s">
        <v>623</v>
      </c>
      <c r="C30" s="63">
        <v>1100</v>
      </c>
      <c r="D30" s="350"/>
      <c r="E30" s="347"/>
      <c r="F30" s="348"/>
      <c r="G30" s="348"/>
      <c r="H30" s="348"/>
    </row>
    <row r="31" spans="2:5" ht="31.5">
      <c r="B31" s="284" t="s">
        <v>624</v>
      </c>
      <c r="C31" s="98">
        <v>1000</v>
      </c>
      <c r="D31" s="350"/>
      <c r="E31" s="224"/>
    </row>
    <row r="32" spans="2:5" ht="15.75">
      <c r="B32" s="11" t="s">
        <v>178</v>
      </c>
      <c r="D32" s="350"/>
      <c r="E32" s="224"/>
    </row>
    <row r="33" spans="2:5" ht="63.75" customHeight="1">
      <c r="B33" s="601" t="s">
        <v>469</v>
      </c>
      <c r="C33" s="601"/>
      <c r="D33" s="350"/>
      <c r="E33" s="224"/>
    </row>
    <row r="34" spans="2:5" ht="61.5" customHeight="1">
      <c r="B34" s="600" t="s">
        <v>470</v>
      </c>
      <c r="C34" s="600"/>
      <c r="D34" s="350"/>
      <c r="E34" s="224"/>
    </row>
    <row r="35" spans="2:5" ht="21" customHeight="1">
      <c r="B35" s="30" t="s">
        <v>625</v>
      </c>
      <c r="C35" s="156"/>
      <c r="D35" s="350"/>
      <c r="E35" s="224"/>
    </row>
    <row r="36" spans="2:3" ht="15.75">
      <c r="B36" s="30"/>
      <c r="C36" s="156"/>
    </row>
    <row r="37" spans="2:3" ht="15.75">
      <c r="B37" s="30"/>
      <c r="C37" s="156"/>
    </row>
    <row r="38" spans="2:3" ht="15.75">
      <c r="B38" s="156"/>
      <c r="C38" s="156"/>
    </row>
    <row r="39" spans="2:3" ht="15.75">
      <c r="B39" s="156"/>
      <c r="C39" s="156"/>
    </row>
    <row r="40" spans="2:3" ht="15.75">
      <c r="B40" s="156"/>
      <c r="C40" s="156"/>
    </row>
    <row r="43" spans="2:3" ht="15.75">
      <c r="B43" s="225"/>
      <c r="C43" s="218"/>
    </row>
    <row r="44" spans="2:3" ht="15.75">
      <c r="B44" s="226"/>
      <c r="C44" s="219"/>
    </row>
    <row r="45" spans="1:254" s="129" customFormat="1" ht="15.75">
      <c r="A45" s="10"/>
      <c r="B45" s="226"/>
      <c r="C45" s="22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29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29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9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55"/>
    </row>
    <row r="51" ht="15.75">
      <c r="B51" s="55"/>
    </row>
    <row r="52" ht="15.75">
      <c r="B52" s="55"/>
    </row>
    <row r="53" spans="1:254" s="129" customFormat="1" ht="15.75" customHeight="1">
      <c r="A53" s="10"/>
      <c r="B53" s="225"/>
      <c r="C53" s="2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29" customFormat="1" ht="15.75" customHeight="1">
      <c r="A54" s="10"/>
      <c r="B54" s="226"/>
      <c r="C54" s="21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9" customFormat="1" ht="15.75" customHeight="1">
      <c r="A55" s="10"/>
      <c r="B55" s="226"/>
      <c r="C55" s="2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29" customFormat="1" ht="15.75">
      <c r="A60" s="10"/>
      <c r="B60" s="2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29" customFormat="1" ht="15.75">
      <c r="A61" s="10"/>
      <c r="B61" s="22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29" customFormat="1" ht="15.75">
      <c r="A64" s="10"/>
      <c r="B64" s="154"/>
      <c r="C64" s="1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3:C33"/>
  </mergeCells>
  <printOptions/>
  <pageMargins left="0.51" right="0" top="0.31" bottom="0.29" header="0.2" footer="0.29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I20" sqref="I20"/>
    </sheetView>
  </sheetViews>
  <sheetFormatPr defaultColWidth="9.00390625" defaultRowHeight="12.75"/>
  <cols>
    <col min="1" max="1" width="4.125" style="67" customWidth="1"/>
    <col min="2" max="2" width="56.75390625" style="67" customWidth="1"/>
    <col min="3" max="3" width="11.00390625" style="90" customWidth="1"/>
    <col min="4" max="4" width="18.75390625" style="67" customWidth="1"/>
    <col min="5" max="16384" width="9.125" style="67" customWidth="1"/>
  </cols>
  <sheetData>
    <row r="1" spans="1:4" ht="12.75" customHeight="1">
      <c r="A1" s="89" t="s">
        <v>10</v>
      </c>
      <c r="B1" s="89"/>
      <c r="C1" s="89"/>
      <c r="D1" s="89"/>
    </row>
    <row r="2" spans="1:5" ht="12.75" customHeight="1">
      <c r="A2" s="89"/>
      <c r="B2" s="89"/>
      <c r="C2" s="89"/>
      <c r="D2" s="89"/>
      <c r="E2" s="84"/>
    </row>
    <row r="3" spans="1:5" ht="12.75" customHeight="1">
      <c r="A3" s="110"/>
      <c r="B3" s="110"/>
      <c r="C3" s="110"/>
      <c r="D3" s="110"/>
      <c r="E3" s="84"/>
    </row>
    <row r="4" ht="12.75" customHeight="1" thickBot="1">
      <c r="D4" s="85" t="s">
        <v>11</v>
      </c>
    </row>
    <row r="5" spans="1:4" ht="24.75" customHeight="1" thickBot="1">
      <c r="A5" s="415" t="s">
        <v>96</v>
      </c>
      <c r="B5" s="416" t="s">
        <v>97</v>
      </c>
      <c r="C5" s="417" t="s">
        <v>133</v>
      </c>
      <c r="D5" s="418" t="s">
        <v>12</v>
      </c>
    </row>
    <row r="6" spans="1:4" ht="12.75" customHeight="1">
      <c r="A6" s="86" t="s">
        <v>72</v>
      </c>
      <c r="B6" s="87" t="s">
        <v>98</v>
      </c>
      <c r="C6" s="228"/>
      <c r="D6" s="241"/>
    </row>
    <row r="7" spans="1:4" ht="12.75" customHeight="1">
      <c r="A7" s="140" t="s">
        <v>99</v>
      </c>
      <c r="B7" s="141" t="s">
        <v>100</v>
      </c>
      <c r="C7" s="229" t="s">
        <v>115</v>
      </c>
      <c r="D7" s="242">
        <v>607</v>
      </c>
    </row>
    <row r="8" spans="1:4" ht="12.75" customHeight="1">
      <c r="A8" s="140" t="s">
        <v>101</v>
      </c>
      <c r="B8" s="141" t="s">
        <v>102</v>
      </c>
      <c r="C8" s="229" t="s">
        <v>115</v>
      </c>
      <c r="D8" s="242">
        <v>1210</v>
      </c>
    </row>
    <row r="9" spans="1:5" ht="12.75" customHeight="1">
      <c r="A9" s="140" t="s">
        <v>103</v>
      </c>
      <c r="B9" s="141" t="s">
        <v>104</v>
      </c>
      <c r="C9" s="229" t="s">
        <v>115</v>
      </c>
      <c r="D9" s="242">
        <v>819</v>
      </c>
      <c r="E9" s="91"/>
    </row>
    <row r="10" spans="1:4" ht="12.75" customHeight="1">
      <c r="A10" s="140" t="s">
        <v>105</v>
      </c>
      <c r="B10" s="141" t="s">
        <v>106</v>
      </c>
      <c r="C10" s="229" t="s">
        <v>115</v>
      </c>
      <c r="D10" s="242">
        <v>1210</v>
      </c>
    </row>
    <row r="11" spans="1:4" ht="12.75" customHeight="1">
      <c r="A11" s="140" t="s">
        <v>107</v>
      </c>
      <c r="B11" s="141" t="s">
        <v>79</v>
      </c>
      <c r="C11" s="229" t="s">
        <v>115</v>
      </c>
      <c r="D11" s="242">
        <v>900</v>
      </c>
    </row>
    <row r="12" spans="1:4" ht="12.75" customHeight="1">
      <c r="A12" s="140" t="s">
        <v>80</v>
      </c>
      <c r="B12" s="141" t="s">
        <v>81</v>
      </c>
      <c r="C12" s="229" t="s">
        <v>115</v>
      </c>
      <c r="D12" s="242">
        <v>1210</v>
      </c>
    </row>
    <row r="13" spans="1:4" ht="12.75" customHeight="1">
      <c r="A13" s="140" t="s">
        <v>82</v>
      </c>
      <c r="B13" s="141" t="s">
        <v>55</v>
      </c>
      <c r="C13" s="229" t="s">
        <v>115</v>
      </c>
      <c r="D13" s="242">
        <v>456</v>
      </c>
    </row>
    <row r="14" spans="1:4" ht="12.75" customHeight="1">
      <c r="A14" s="140" t="s">
        <v>83</v>
      </c>
      <c r="B14" s="141" t="s">
        <v>56</v>
      </c>
      <c r="C14" s="229" t="s">
        <v>115</v>
      </c>
      <c r="D14" s="242">
        <v>960</v>
      </c>
    </row>
    <row r="15" spans="1:4" ht="12.75" customHeight="1">
      <c r="A15" s="140" t="s">
        <v>84</v>
      </c>
      <c r="B15" s="141" t="s">
        <v>57</v>
      </c>
      <c r="C15" s="229" t="s">
        <v>115</v>
      </c>
      <c r="D15" s="242">
        <v>602</v>
      </c>
    </row>
    <row r="16" spans="1:4" ht="12.75" customHeight="1">
      <c r="A16" s="140" t="s">
        <v>85</v>
      </c>
      <c r="B16" s="141" t="s">
        <v>58</v>
      </c>
      <c r="C16" s="229" t="s">
        <v>115</v>
      </c>
      <c r="D16" s="242">
        <v>1292</v>
      </c>
    </row>
    <row r="17" spans="1:4" s="84" customFormat="1" ht="12.75" customHeight="1">
      <c r="A17" s="243" t="s">
        <v>211</v>
      </c>
      <c r="B17" s="231" t="s">
        <v>64</v>
      </c>
      <c r="C17" s="232"/>
      <c r="D17" s="244"/>
    </row>
    <row r="18" spans="1:4" ht="12.75" customHeight="1">
      <c r="A18" s="245" t="s">
        <v>135</v>
      </c>
      <c r="B18" s="126" t="s">
        <v>154</v>
      </c>
      <c r="C18" s="233" t="s">
        <v>155</v>
      </c>
      <c r="D18" s="246">
        <v>296</v>
      </c>
    </row>
    <row r="19" spans="1:4" ht="24.75" customHeight="1">
      <c r="A19" s="179" t="s">
        <v>136</v>
      </c>
      <c r="B19" s="131" t="s">
        <v>192</v>
      </c>
      <c r="C19" s="229" t="s">
        <v>115</v>
      </c>
      <c r="D19" s="247">
        <v>290</v>
      </c>
    </row>
    <row r="20" spans="1:4" ht="12.75" customHeight="1">
      <c r="A20" s="169" t="s">
        <v>137</v>
      </c>
      <c r="B20" s="128" t="s">
        <v>156</v>
      </c>
      <c r="C20" s="230"/>
      <c r="D20" s="248"/>
    </row>
    <row r="21" spans="1:4" ht="12.75" customHeight="1">
      <c r="A21" s="245"/>
      <c r="B21" s="126" t="s">
        <v>157</v>
      </c>
      <c r="C21" s="419" t="s">
        <v>115</v>
      </c>
      <c r="D21" s="246">
        <v>393</v>
      </c>
    </row>
    <row r="22" spans="1:4" ht="12.75" customHeight="1">
      <c r="A22" s="179" t="s">
        <v>381</v>
      </c>
      <c r="B22" s="88" t="s">
        <v>586</v>
      </c>
      <c r="C22" s="470" t="s">
        <v>115</v>
      </c>
      <c r="D22" s="242">
        <v>1100</v>
      </c>
    </row>
    <row r="23" spans="1:4" ht="12.75" customHeight="1">
      <c r="A23" s="471" t="s">
        <v>383</v>
      </c>
      <c r="B23" s="127" t="s">
        <v>587</v>
      </c>
      <c r="C23" s="472" t="s">
        <v>588</v>
      </c>
      <c r="D23" s="473">
        <v>500</v>
      </c>
    </row>
    <row r="24" spans="1:8" s="84" customFormat="1" ht="24.75" customHeight="1">
      <c r="A24" s="475" t="s">
        <v>168</v>
      </c>
      <c r="B24" s="239" t="s">
        <v>94</v>
      </c>
      <c r="C24" s="476" t="s">
        <v>115</v>
      </c>
      <c r="D24" s="477">
        <v>33</v>
      </c>
      <c r="E24" s="130"/>
      <c r="F24" s="130"/>
      <c r="G24" s="130"/>
      <c r="H24" s="130"/>
    </row>
    <row r="25" spans="1:8" s="84" customFormat="1" ht="24.75" customHeight="1">
      <c r="A25" s="478" t="s">
        <v>73</v>
      </c>
      <c r="B25" s="479" t="s">
        <v>158</v>
      </c>
      <c r="C25" s="480" t="s">
        <v>131</v>
      </c>
      <c r="D25" s="481">
        <v>2774</v>
      </c>
      <c r="E25" s="133"/>
      <c r="F25" s="134"/>
      <c r="G25" s="135"/>
      <c r="H25" s="136"/>
    </row>
    <row r="26" spans="1:8" s="84" customFormat="1" ht="25.5" customHeight="1">
      <c r="A26" s="249" t="s">
        <v>74</v>
      </c>
      <c r="B26" s="235" t="s">
        <v>193</v>
      </c>
      <c r="C26" s="236"/>
      <c r="D26" s="250"/>
      <c r="E26" s="133"/>
      <c r="F26" s="134"/>
      <c r="G26" s="135"/>
      <c r="H26" s="136"/>
    </row>
    <row r="27" spans="1:8" s="84" customFormat="1" ht="12.75" customHeight="1">
      <c r="A27" s="142" t="s">
        <v>173</v>
      </c>
      <c r="B27" s="143" t="s">
        <v>194</v>
      </c>
      <c r="C27" s="237" t="s">
        <v>46</v>
      </c>
      <c r="D27" s="251">
        <v>6206</v>
      </c>
      <c r="E27" s="133"/>
      <c r="F27" s="134"/>
      <c r="G27" s="135"/>
      <c r="H27" s="136"/>
    </row>
    <row r="28" spans="1:8" s="84" customFormat="1" ht="12.75" customHeight="1">
      <c r="A28" s="137" t="s">
        <v>174</v>
      </c>
      <c r="B28" s="138" t="s">
        <v>195</v>
      </c>
      <c r="C28" s="238" t="s">
        <v>46</v>
      </c>
      <c r="D28" s="252">
        <v>5163</v>
      </c>
      <c r="E28" s="133"/>
      <c r="F28" s="134"/>
      <c r="G28" s="135"/>
      <c r="H28" s="136"/>
    </row>
    <row r="29" spans="1:4" s="84" customFormat="1" ht="14.25" customHeight="1">
      <c r="A29" s="482" t="s">
        <v>163</v>
      </c>
      <c r="B29" s="234" t="s">
        <v>223</v>
      </c>
      <c r="C29" s="240" t="s">
        <v>224</v>
      </c>
      <c r="D29" s="273">
        <v>5613</v>
      </c>
    </row>
    <row r="30" spans="1:4" s="84" customFormat="1" ht="28.5" customHeight="1">
      <c r="A30" s="482" t="s">
        <v>140</v>
      </c>
      <c r="B30" s="234" t="s">
        <v>340</v>
      </c>
      <c r="C30" s="483" t="s">
        <v>46</v>
      </c>
      <c r="D30" s="273">
        <v>19600</v>
      </c>
    </row>
    <row r="31" spans="1:4" s="84" customFormat="1" ht="28.5" customHeight="1" thickBot="1">
      <c r="A31" s="484" t="s">
        <v>141</v>
      </c>
      <c r="B31" s="485" t="s">
        <v>589</v>
      </c>
      <c r="C31" s="486" t="s">
        <v>46</v>
      </c>
      <c r="D31" s="487">
        <v>1250</v>
      </c>
    </row>
    <row r="32" spans="1:4" s="84" customFormat="1" ht="14.25" customHeight="1">
      <c r="A32" s="117"/>
      <c r="B32" s="118"/>
      <c r="C32" s="117"/>
      <c r="D32" s="117"/>
    </row>
    <row r="33" ht="12.75" customHeight="1">
      <c r="A33" s="89" t="s">
        <v>13</v>
      </c>
    </row>
    <row r="34" spans="1:4" s="93" customFormat="1" ht="30" customHeight="1">
      <c r="A34" s="420" t="s">
        <v>126</v>
      </c>
      <c r="B34" s="643" t="s">
        <v>571</v>
      </c>
      <c r="C34" s="643"/>
      <c r="D34" s="643"/>
    </row>
    <row r="35" spans="1:4" ht="12.75" customHeight="1">
      <c r="A35" s="92" t="s">
        <v>2</v>
      </c>
      <c r="B35" s="643" t="s">
        <v>95</v>
      </c>
      <c r="C35" s="643"/>
      <c r="D35" s="643"/>
    </row>
    <row r="36" spans="1:4" ht="12.75" customHeight="1">
      <c r="A36" s="92" t="s">
        <v>3</v>
      </c>
      <c r="B36" s="643" t="s">
        <v>50</v>
      </c>
      <c r="C36" s="643"/>
      <c r="D36" s="643"/>
    </row>
    <row r="37" spans="1:4" ht="27" customHeight="1">
      <c r="A37" s="92" t="s">
        <v>51</v>
      </c>
      <c r="B37" s="643" t="s">
        <v>572</v>
      </c>
      <c r="C37" s="643"/>
      <c r="D37" s="643"/>
    </row>
    <row r="38" spans="1:4" ht="23.25" customHeight="1">
      <c r="A38" s="92" t="s">
        <v>52</v>
      </c>
      <c r="B38" s="643" t="s">
        <v>520</v>
      </c>
      <c r="C38" s="643"/>
      <c r="D38" s="643"/>
    </row>
    <row r="39" ht="12.75" customHeight="1">
      <c r="A39" s="92"/>
    </row>
    <row r="40" ht="12.75" customHeight="1">
      <c r="A40" s="92"/>
    </row>
    <row r="41" ht="12.75" customHeight="1">
      <c r="A41" s="92"/>
    </row>
    <row r="42" ht="12.75" customHeight="1">
      <c r="A42" s="92"/>
    </row>
    <row r="43" ht="12.75" customHeight="1">
      <c r="A43" s="90"/>
    </row>
    <row r="44" ht="12.75" customHeight="1">
      <c r="A44" s="90"/>
    </row>
    <row r="45" ht="12.75" customHeight="1">
      <c r="A45" s="90"/>
    </row>
    <row r="46" ht="12.75" customHeight="1">
      <c r="A46" s="90"/>
    </row>
    <row r="47" ht="12.75" customHeight="1">
      <c r="A47" s="90"/>
    </row>
    <row r="48" ht="12.75" customHeight="1">
      <c r="A48" s="90"/>
    </row>
    <row r="49" ht="12.75" customHeight="1">
      <c r="A49" s="90"/>
    </row>
    <row r="50" ht="12.75" customHeight="1">
      <c r="A50" s="90"/>
    </row>
    <row r="51" ht="12.75" customHeight="1">
      <c r="A51" s="90"/>
    </row>
    <row r="52" ht="12.75" customHeight="1">
      <c r="A52" s="90"/>
    </row>
    <row r="53" ht="12.75" customHeight="1">
      <c r="A53" s="90"/>
    </row>
    <row r="54" ht="12.75" customHeight="1"/>
    <row r="55" ht="12.75" customHeight="1"/>
    <row r="56" ht="12.75" customHeight="1"/>
    <row r="57" spans="2:4" ht="12.75" customHeight="1">
      <c r="B57" s="94"/>
      <c r="C57" s="95"/>
      <c r="D57" s="9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5">
    <mergeCell ref="B37:D37"/>
    <mergeCell ref="B34:D34"/>
    <mergeCell ref="B35:D35"/>
    <mergeCell ref="B36:D36"/>
    <mergeCell ref="B38:D38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1" sqref="B11:C11"/>
    </sheetView>
  </sheetViews>
  <sheetFormatPr defaultColWidth="65.625" defaultRowHeight="12.75"/>
  <cols>
    <col min="1" max="1" width="2.375" style="10" customWidth="1"/>
    <col min="2" max="2" width="74.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170</v>
      </c>
    </row>
    <row r="4" ht="15.75">
      <c r="C4" s="21" t="s">
        <v>69</v>
      </c>
    </row>
    <row r="5" spans="2:3" ht="15.75">
      <c r="B5" s="2"/>
      <c r="C5" s="13" t="s">
        <v>176</v>
      </c>
    </row>
    <row r="6" spans="2:3" ht="15.75">
      <c r="B6" s="4" t="s">
        <v>177</v>
      </c>
      <c r="C6" s="14" t="s">
        <v>89</v>
      </c>
    </row>
    <row r="7" spans="2:3" ht="15.75">
      <c r="B7" s="6" t="s">
        <v>90</v>
      </c>
      <c r="C7" s="16" t="s">
        <v>8</v>
      </c>
    </row>
    <row r="8" spans="2:3" ht="15.75">
      <c r="B8" s="103" t="s">
        <v>92</v>
      </c>
      <c r="C8" s="1"/>
    </row>
    <row r="9" spans="2:6" ht="15.75">
      <c r="B9" s="6" t="s">
        <v>267</v>
      </c>
      <c r="C9" s="497">
        <v>4230</v>
      </c>
      <c r="F9" s="224"/>
    </row>
    <row r="10" spans="2:6" ht="15.75">
      <c r="B10" s="6" t="s">
        <v>268</v>
      </c>
      <c r="C10" s="497">
        <v>1150</v>
      </c>
      <c r="D10" s="357"/>
      <c r="E10" s="371"/>
      <c r="F10" s="224"/>
    </row>
    <row r="11" spans="2:6" ht="15.75">
      <c r="B11" s="6" t="s">
        <v>269</v>
      </c>
      <c r="C11" s="497">
        <v>2300</v>
      </c>
      <c r="D11" s="357"/>
      <c r="E11" s="371"/>
      <c r="F11" s="224"/>
    </row>
    <row r="12" spans="2:6" ht="15.75">
      <c r="B12" s="6" t="s">
        <v>344</v>
      </c>
      <c r="C12" s="497">
        <v>3465</v>
      </c>
      <c r="D12" s="357"/>
      <c r="E12" s="371"/>
      <c r="F12" s="224"/>
    </row>
    <row r="13" spans="2:6" ht="15.75">
      <c r="B13" s="6" t="s">
        <v>345</v>
      </c>
      <c r="C13" s="497">
        <v>2100</v>
      </c>
      <c r="D13" s="357"/>
      <c r="E13" s="371"/>
      <c r="F13" s="224"/>
    </row>
    <row r="14" spans="2:6" ht="15.75">
      <c r="B14" s="6" t="s">
        <v>346</v>
      </c>
      <c r="C14" s="497">
        <v>720</v>
      </c>
      <c r="D14" s="357"/>
      <c r="E14" s="371"/>
      <c r="F14" s="224"/>
    </row>
    <row r="15" spans="2:7" ht="15.75">
      <c r="B15" s="6" t="s">
        <v>347</v>
      </c>
      <c r="C15" s="497">
        <v>1150</v>
      </c>
      <c r="D15" s="357"/>
      <c r="E15" s="371"/>
      <c r="F15" s="355"/>
      <c r="G15" s="354"/>
    </row>
    <row r="16" spans="2:7" ht="15.75">
      <c r="B16" s="6" t="s">
        <v>626</v>
      </c>
      <c r="C16" s="497">
        <v>3400</v>
      </c>
      <c r="D16" s="357"/>
      <c r="E16" s="371"/>
      <c r="F16" s="355"/>
      <c r="G16" s="354"/>
    </row>
    <row r="17" spans="2:7" ht="15.75">
      <c r="B17" s="356" t="s">
        <v>172</v>
      </c>
      <c r="C17" s="498"/>
      <c r="D17" s="357"/>
      <c r="E17" s="371"/>
      <c r="F17" s="355"/>
      <c r="G17" s="354"/>
    </row>
    <row r="18" spans="2:6" ht="15.75">
      <c r="B18" s="6" t="s">
        <v>270</v>
      </c>
      <c r="C18" s="497">
        <v>1650</v>
      </c>
      <c r="D18" s="357"/>
      <c r="E18" s="371"/>
      <c r="F18" s="224"/>
    </row>
    <row r="19" spans="2:6" ht="15.75">
      <c r="B19" s="101" t="s">
        <v>271</v>
      </c>
      <c r="C19" s="499">
        <v>2800</v>
      </c>
      <c r="D19" s="357"/>
      <c r="E19" s="371"/>
      <c r="F19" s="224"/>
    </row>
    <row r="20" spans="2:6" ht="15.75">
      <c r="B20" s="351" t="s">
        <v>63</v>
      </c>
      <c r="C20" s="497"/>
      <c r="D20" s="357"/>
      <c r="E20" s="371"/>
      <c r="F20" s="224"/>
    </row>
    <row r="21" spans="2:6" ht="15.75">
      <c r="B21" s="6" t="s">
        <v>465</v>
      </c>
      <c r="C21" s="497">
        <v>620</v>
      </c>
      <c r="D21" s="357"/>
      <c r="E21" s="371"/>
      <c r="F21" s="224"/>
    </row>
    <row r="22" spans="2:6" ht="19.5" customHeight="1">
      <c r="B22" s="6" t="s">
        <v>466</v>
      </c>
      <c r="C22" s="497">
        <v>1015</v>
      </c>
      <c r="D22" s="357"/>
      <c r="E22" s="371"/>
      <c r="F22" s="224"/>
    </row>
    <row r="23" spans="2:6" ht="18" customHeight="1">
      <c r="B23" s="6" t="s">
        <v>467</v>
      </c>
      <c r="C23" s="497">
        <v>645</v>
      </c>
      <c r="D23" s="357"/>
      <c r="E23" s="371"/>
      <c r="F23" s="224"/>
    </row>
    <row r="24" spans="2:6" ht="15.75" customHeight="1">
      <c r="B24" s="6" t="s">
        <v>468</v>
      </c>
      <c r="C24" s="497">
        <v>1150</v>
      </c>
      <c r="D24" s="357"/>
      <c r="E24" s="371"/>
      <c r="F24" s="224"/>
    </row>
    <row r="25" spans="2:6" ht="15.75">
      <c r="B25" s="6" t="s">
        <v>619</v>
      </c>
      <c r="C25" s="497">
        <v>2625</v>
      </c>
      <c r="D25" s="357"/>
      <c r="E25" s="371"/>
      <c r="F25" s="224"/>
    </row>
    <row r="26" spans="2:6" ht="15.75">
      <c r="B26" s="6" t="s">
        <v>620</v>
      </c>
      <c r="C26" s="497">
        <v>2850</v>
      </c>
      <c r="D26" s="357"/>
      <c r="E26" s="371"/>
      <c r="F26" s="224"/>
    </row>
    <row r="27" spans="2:6" ht="31.5">
      <c r="B27" s="283" t="s">
        <v>621</v>
      </c>
      <c r="C27" s="497">
        <v>1850</v>
      </c>
      <c r="D27" s="357"/>
      <c r="E27" s="371"/>
      <c r="F27" s="224"/>
    </row>
    <row r="28" spans="2:6" ht="31.5">
      <c r="B28" s="283" t="s">
        <v>622</v>
      </c>
      <c r="C28" s="497">
        <v>1600</v>
      </c>
      <c r="D28" s="357"/>
      <c r="E28" s="371"/>
      <c r="F28" s="224"/>
    </row>
    <row r="29" spans="2:6" ht="15.75">
      <c r="B29" s="283" t="s">
        <v>623</v>
      </c>
      <c r="C29" s="497">
        <v>820</v>
      </c>
      <c r="D29" s="357"/>
      <c r="E29" s="371"/>
      <c r="F29" s="224"/>
    </row>
    <row r="30" spans="2:6" ht="31.5">
      <c r="B30" s="284" t="s">
        <v>624</v>
      </c>
      <c r="C30" s="500">
        <v>1000</v>
      </c>
      <c r="D30" s="357"/>
      <c r="E30" s="371"/>
      <c r="F30" s="224"/>
    </row>
    <row r="31" spans="2:6" ht="15.75">
      <c r="B31" s="11" t="s">
        <v>19</v>
      </c>
      <c r="D31" s="357"/>
      <c r="E31" s="371"/>
      <c r="F31" s="224"/>
    </row>
    <row r="32" spans="2:6" ht="15.75">
      <c r="B32" s="601" t="s">
        <v>469</v>
      </c>
      <c r="C32" s="601"/>
      <c r="D32" s="357"/>
      <c r="E32" s="371"/>
      <c r="F32" s="224"/>
    </row>
    <row r="33" spans="2:6" ht="67.5" customHeight="1">
      <c r="B33" s="600" t="s">
        <v>470</v>
      </c>
      <c r="C33" s="600"/>
      <c r="D33" s="357"/>
      <c r="E33" s="371"/>
      <c r="F33" s="224"/>
    </row>
    <row r="34" spans="2:5" ht="22.5" customHeight="1">
      <c r="B34" s="30" t="s">
        <v>625</v>
      </c>
      <c r="D34" s="357"/>
      <c r="E34" s="371"/>
    </row>
    <row r="37" ht="15.75">
      <c r="B37" s="222"/>
    </row>
    <row r="38" ht="15.75">
      <c r="B38" s="222"/>
    </row>
  </sheetData>
  <sheetProtection/>
  <mergeCells count="2">
    <mergeCell ref="B32:C32"/>
    <mergeCell ref="B33:C33"/>
  </mergeCells>
  <printOptions/>
  <pageMargins left="0.7874015748031497" right="0.2362204724409449" top="0.275590551181102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30" sqref="E30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216</v>
      </c>
    </row>
    <row r="4" ht="15.75">
      <c r="B4" s="11" t="s">
        <v>217</v>
      </c>
    </row>
    <row r="5" ht="15.75">
      <c r="B5" s="11" t="s">
        <v>218</v>
      </c>
    </row>
    <row r="7" ht="15.75">
      <c r="C7" s="23" t="s">
        <v>214</v>
      </c>
    </row>
    <row r="8" spans="2:3" ht="15.75">
      <c r="B8" s="2"/>
      <c r="C8" s="13" t="s">
        <v>176</v>
      </c>
    </row>
    <row r="9" spans="2:3" ht="15.75">
      <c r="B9" s="4" t="s">
        <v>177</v>
      </c>
      <c r="C9" s="14" t="s">
        <v>89</v>
      </c>
    </row>
    <row r="10" spans="2:3" ht="15.75">
      <c r="B10" s="6"/>
      <c r="C10" s="16" t="s">
        <v>8</v>
      </c>
    </row>
    <row r="11" spans="2:3" ht="15.75">
      <c r="B11" s="103" t="s">
        <v>92</v>
      </c>
      <c r="C11" s="501"/>
    </row>
    <row r="12" spans="2:5" ht="15.75">
      <c r="B12" s="6" t="s">
        <v>272</v>
      </c>
      <c r="C12" s="63">
        <f>'табл.1а'!C9+'табл.2 '!C10</f>
        <v>6730</v>
      </c>
      <c r="E12" s="357"/>
    </row>
    <row r="13" spans="2:5" ht="15.75">
      <c r="B13" s="6" t="s">
        <v>268</v>
      </c>
      <c r="C13" s="63">
        <f>'табл.1а'!C10+'табл.2 '!C11</f>
        <v>2150</v>
      </c>
      <c r="D13" s="358"/>
      <c r="E13" s="357"/>
    </row>
    <row r="14" spans="2:5" ht="15.75">
      <c r="B14" s="6" t="s">
        <v>273</v>
      </c>
      <c r="C14" s="63">
        <f>'табл.1а'!C11+'табл.2 '!C12</f>
        <v>3950</v>
      </c>
      <c r="E14" s="357"/>
    </row>
    <row r="15" spans="2:5" ht="15.75">
      <c r="B15" s="6" t="s">
        <v>344</v>
      </c>
      <c r="C15" s="63">
        <f>'табл.1а'!C12+'табл.2 '!C13</f>
        <v>5215</v>
      </c>
      <c r="E15" s="357"/>
    </row>
    <row r="16" spans="2:5" ht="15.75">
      <c r="B16" s="106" t="s">
        <v>172</v>
      </c>
      <c r="C16" s="112"/>
      <c r="E16" s="357"/>
    </row>
    <row r="17" spans="2:5" ht="15.75">
      <c r="B17" s="101" t="s">
        <v>274</v>
      </c>
      <c r="C17" s="113">
        <f>'табл.1а'!C18+'табл.2 '!C16</f>
        <v>2650</v>
      </c>
      <c r="E17" s="357"/>
    </row>
    <row r="18" spans="2:5" ht="15.75">
      <c r="B18" s="100" t="s">
        <v>63</v>
      </c>
      <c r="C18" s="63"/>
      <c r="E18" s="357"/>
    </row>
    <row r="19" spans="2:5" ht="15.75">
      <c r="B19" s="6" t="s">
        <v>465</v>
      </c>
      <c r="C19" s="63">
        <f>'табл.1а'!C21+'табл.2 '!C18</f>
        <v>960</v>
      </c>
      <c r="E19" s="357"/>
    </row>
    <row r="20" spans="2:3" ht="15.75">
      <c r="B20" s="6" t="s">
        <v>466</v>
      </c>
      <c r="C20" s="63">
        <f>'табл.1а'!C22+'табл.2 '!C19</f>
        <v>1765</v>
      </c>
    </row>
    <row r="21" spans="2:5" ht="15.75">
      <c r="B21" s="6" t="s">
        <v>467</v>
      </c>
      <c r="C21" s="63">
        <f>'табл.1а'!C23+'табл.2 '!C20</f>
        <v>1395</v>
      </c>
      <c r="E21" s="357"/>
    </row>
    <row r="22" spans="2:3" ht="15.75">
      <c r="B22" s="6" t="s">
        <v>471</v>
      </c>
      <c r="C22" s="63">
        <v>922</v>
      </c>
    </row>
    <row r="23" spans="2:5" ht="15.75">
      <c r="B23" s="6" t="s">
        <v>349</v>
      </c>
      <c r="C23" s="63">
        <f>'табл.1а'!C24+'табл.2 '!C21</f>
        <v>2150</v>
      </c>
      <c r="E23" s="357"/>
    </row>
    <row r="24" spans="2:5" ht="15.75">
      <c r="B24" s="6" t="s">
        <v>627</v>
      </c>
      <c r="C24" s="63">
        <f>'табл.1а'!C25+'табл.2 '!C22</f>
        <v>4725</v>
      </c>
      <c r="E24" s="357"/>
    </row>
    <row r="25" spans="2:5" ht="15.75">
      <c r="B25" s="6" t="s">
        <v>628</v>
      </c>
      <c r="C25" s="63">
        <f>'табл.1а'!C26+'табл.2 '!C23</f>
        <v>5250</v>
      </c>
      <c r="E25" s="357"/>
    </row>
    <row r="26" spans="2:5" ht="31.5">
      <c r="B26" s="283" t="s">
        <v>629</v>
      </c>
      <c r="C26" s="63">
        <f>'табл.1а'!C27+'табл.2 '!C24</f>
        <v>3330</v>
      </c>
      <c r="E26" s="357"/>
    </row>
    <row r="27" spans="2:3" ht="31.5">
      <c r="B27" s="283" t="s">
        <v>630</v>
      </c>
      <c r="C27" s="63">
        <f>'табл.1а'!C28+'табл.2 '!C25</f>
        <v>2900</v>
      </c>
    </row>
    <row r="28" spans="2:5" ht="15.75">
      <c r="B28" s="283" t="s">
        <v>631</v>
      </c>
      <c r="C28" s="63">
        <f>'табл.1а'!C29+'табл.2 '!C26</f>
        <v>1520</v>
      </c>
      <c r="E28" s="357"/>
    </row>
    <row r="29" spans="2:5" ht="31.5">
      <c r="B29" s="284" t="s">
        <v>632</v>
      </c>
      <c r="C29" s="98">
        <f>'табл.1а'!C30+'табл.2 '!C27</f>
        <v>1900</v>
      </c>
      <c r="E29" s="357"/>
    </row>
    <row r="30" spans="2:5" ht="15.75">
      <c r="B30" s="11" t="s">
        <v>220</v>
      </c>
      <c r="E30" s="357"/>
    </row>
    <row r="31" spans="2:5" ht="72.75" customHeight="1">
      <c r="B31" s="601" t="s">
        <v>469</v>
      </c>
      <c r="C31" s="601"/>
      <c r="E31" s="357"/>
    </row>
    <row r="32" spans="2:5" ht="46.5" customHeight="1">
      <c r="B32" s="600" t="s">
        <v>470</v>
      </c>
      <c r="C32" s="600"/>
      <c r="E32" s="357"/>
    </row>
    <row r="33" spans="2:5" ht="31.5" customHeight="1">
      <c r="B33" s="600" t="s">
        <v>625</v>
      </c>
      <c r="C33" s="600"/>
      <c r="E33" s="357"/>
    </row>
    <row r="34" spans="2:3" ht="43.5" customHeight="1">
      <c r="B34" s="604"/>
      <c r="C34" s="605"/>
    </row>
    <row r="35" spans="2:3" ht="34.5" customHeight="1">
      <c r="B35" s="602"/>
      <c r="C35" s="603"/>
    </row>
    <row r="36" spans="2:3" ht="15.75">
      <c r="B36" s="602"/>
      <c r="C36" s="603"/>
    </row>
    <row r="39" ht="15.75" customHeight="1"/>
    <row r="40" spans="2:3" ht="15.75" customHeight="1">
      <c r="B40" s="602"/>
      <c r="C40" s="603"/>
    </row>
    <row r="41" spans="2:3" ht="15.75" customHeight="1">
      <c r="B41" s="602"/>
      <c r="C41" s="603"/>
    </row>
    <row r="46" ht="15.75">
      <c r="B46" s="55"/>
    </row>
    <row r="47" ht="15.75">
      <c r="B47" s="55"/>
    </row>
    <row r="48" ht="15.75">
      <c r="B48" s="55"/>
    </row>
    <row r="49" spans="2:3" ht="15.75">
      <c r="B49" s="225"/>
      <c r="C49" s="218"/>
    </row>
    <row r="54" ht="15.75">
      <c r="B54" s="222"/>
    </row>
    <row r="55" ht="15.75">
      <c r="B55" s="222"/>
    </row>
    <row r="58" spans="2:3" ht="15.75">
      <c r="B58" s="154"/>
      <c r="C58" s="154"/>
    </row>
    <row r="59" spans="2:3" ht="15.75">
      <c r="B59" s="154"/>
      <c r="C59" s="155"/>
    </row>
  </sheetData>
  <sheetProtection/>
  <mergeCells count="8">
    <mergeCell ref="B31:C31"/>
    <mergeCell ref="B32:C32"/>
    <mergeCell ref="B33:C33"/>
    <mergeCell ref="B41:C41"/>
    <mergeCell ref="B34:C34"/>
    <mergeCell ref="B35:C35"/>
    <mergeCell ref="B36:C36"/>
    <mergeCell ref="B40:C40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29" sqref="E29"/>
    </sheetView>
  </sheetViews>
  <sheetFormatPr defaultColWidth="8.875" defaultRowHeight="12.75"/>
  <cols>
    <col min="1" max="1" width="2.375" style="10" customWidth="1"/>
    <col min="2" max="2" width="73.2539062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62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171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176</v>
      </c>
      <c r="D6" s="35"/>
      <c r="E6" s="35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177</v>
      </c>
      <c r="C7" s="14" t="s">
        <v>89</v>
      </c>
      <c r="D7" s="35"/>
      <c r="E7" s="35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8</v>
      </c>
      <c r="D8" s="35"/>
      <c r="E8" s="35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103" t="s">
        <v>92</v>
      </c>
      <c r="C9" s="501"/>
      <c r="D9" s="19"/>
      <c r="E9" s="36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275</v>
      </c>
      <c r="C10" s="502">
        <v>2500</v>
      </c>
      <c r="D10" s="361"/>
      <c r="E10" s="362"/>
      <c r="F10" s="19"/>
      <c r="G10" s="36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268</v>
      </c>
      <c r="C11" s="502">
        <v>1000</v>
      </c>
      <c r="D11" s="361"/>
      <c r="E11" s="362"/>
      <c r="F11" s="19"/>
      <c r="G11" s="36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269</v>
      </c>
      <c r="C12" s="502">
        <v>1650</v>
      </c>
      <c r="D12" s="361"/>
      <c r="E12" s="362"/>
      <c r="F12" s="19"/>
      <c r="G12" s="36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344</v>
      </c>
      <c r="C13" s="502">
        <v>1750</v>
      </c>
      <c r="D13" s="361"/>
      <c r="E13" s="362"/>
      <c r="F13" s="364"/>
      <c r="G13" s="36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356" t="s">
        <v>172</v>
      </c>
      <c r="C14" s="112"/>
      <c r="D14" s="361"/>
      <c r="E14" s="362"/>
      <c r="F14" s="364"/>
      <c r="G14" s="363"/>
      <c r="H14" s="19"/>
      <c r="I14" s="19"/>
      <c r="J14" s="365"/>
      <c r="K14" s="365"/>
      <c r="L14" s="365"/>
      <c r="M14" s="365"/>
      <c r="N14" s="365"/>
      <c r="O14" s="365"/>
      <c r="P14" s="365"/>
      <c r="Q14" s="365"/>
      <c r="R14" s="365"/>
      <c r="S14" s="19"/>
      <c r="T14" s="19"/>
      <c r="U14" s="19"/>
      <c r="V14" s="19"/>
      <c r="W14" s="19"/>
    </row>
    <row r="15" spans="2:23" ht="15.75">
      <c r="B15" s="6" t="s">
        <v>219</v>
      </c>
      <c r="C15" s="502">
        <v>2495</v>
      </c>
      <c r="D15" s="361"/>
      <c r="E15" s="362"/>
      <c r="F15" s="364"/>
      <c r="G15" s="36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101" t="s">
        <v>276</v>
      </c>
      <c r="C16" s="503">
        <v>1000</v>
      </c>
      <c r="D16" s="361"/>
      <c r="E16" s="362"/>
      <c r="F16" s="364"/>
      <c r="G16" s="363"/>
      <c r="H16" s="19"/>
      <c r="I16" s="19"/>
      <c r="J16" s="19"/>
      <c r="K16" s="19"/>
      <c r="L16" s="19"/>
      <c r="M16" s="365"/>
      <c r="N16" s="365"/>
      <c r="O16" s="365"/>
      <c r="P16" s="365"/>
      <c r="Q16" s="365"/>
      <c r="R16" s="365"/>
      <c r="S16" s="365"/>
      <c r="T16" s="19"/>
      <c r="U16" s="19"/>
      <c r="V16" s="19"/>
      <c r="W16" s="19"/>
    </row>
    <row r="17" spans="2:23" ht="15.75">
      <c r="B17" s="351" t="s">
        <v>63</v>
      </c>
      <c r="C17" s="63"/>
      <c r="D17" s="361"/>
      <c r="E17" s="362"/>
      <c r="F17" s="364"/>
      <c r="G17" s="363"/>
      <c r="H17" s="19"/>
      <c r="I17" s="19"/>
      <c r="J17" s="365"/>
      <c r="K17" s="365"/>
      <c r="L17" s="365"/>
      <c r="M17" s="365"/>
      <c r="N17" s="365"/>
      <c r="O17" s="365"/>
      <c r="P17" s="365"/>
      <c r="Q17" s="19"/>
      <c r="R17" s="19"/>
      <c r="S17" s="19"/>
      <c r="T17" s="19"/>
      <c r="U17" s="19"/>
      <c r="V17" s="19"/>
      <c r="W17" s="19"/>
    </row>
    <row r="18" spans="2:23" ht="15.75">
      <c r="B18" s="6" t="s">
        <v>465</v>
      </c>
      <c r="C18" s="502">
        <v>340</v>
      </c>
      <c r="D18" s="96"/>
      <c r="E18" s="362"/>
      <c r="F18" s="364"/>
      <c r="G18" s="36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466</v>
      </c>
      <c r="C19" s="502">
        <v>750</v>
      </c>
      <c r="D19" s="361"/>
      <c r="E19" s="362"/>
      <c r="F19" s="364"/>
      <c r="G19" s="36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6" t="s">
        <v>467</v>
      </c>
      <c r="C20" s="502">
        <v>750</v>
      </c>
      <c r="D20" s="361"/>
      <c r="E20" s="362"/>
      <c r="F20" s="364"/>
      <c r="G20" s="36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6" t="s">
        <v>468</v>
      </c>
      <c r="C21" s="502">
        <v>1000</v>
      </c>
      <c r="D21" s="96"/>
      <c r="E21" s="362"/>
      <c r="F21" s="364"/>
      <c r="G21" s="36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>
      <c r="B22" s="6" t="s">
        <v>619</v>
      </c>
      <c r="C22" s="502">
        <v>2100</v>
      </c>
      <c r="D22" s="361"/>
      <c r="E22" s="362"/>
      <c r="F22" s="366"/>
      <c r="G22" s="36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>
      <c r="B23" s="6" t="s">
        <v>620</v>
      </c>
      <c r="C23" s="502">
        <v>2400</v>
      </c>
      <c r="D23" s="361"/>
      <c r="E23" s="362"/>
      <c r="F23" s="366"/>
      <c r="G23" s="36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30" customHeight="1">
      <c r="B24" s="283" t="s">
        <v>621</v>
      </c>
      <c r="C24" s="502">
        <v>1480</v>
      </c>
      <c r="D24" s="361"/>
      <c r="E24" s="362"/>
      <c r="F24" s="366"/>
      <c r="G24" s="36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31.5">
      <c r="B25" s="283" t="s">
        <v>622</v>
      </c>
      <c r="C25" s="502">
        <v>1300</v>
      </c>
      <c r="D25" s="361"/>
      <c r="E25" s="362"/>
      <c r="F25" s="364"/>
      <c r="G25" s="47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283" t="s">
        <v>623</v>
      </c>
      <c r="C26" s="502">
        <v>700</v>
      </c>
      <c r="D26" s="361"/>
      <c r="E26" s="362"/>
      <c r="F26" s="364"/>
      <c r="G26" s="47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31.5">
      <c r="B27" s="284" t="s">
        <v>624</v>
      </c>
      <c r="C27" s="504">
        <v>900</v>
      </c>
      <c r="D27" s="361"/>
      <c r="E27" s="367"/>
      <c r="F27" s="366"/>
      <c r="G27" s="47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11" t="s">
        <v>66</v>
      </c>
      <c r="D28" s="361"/>
      <c r="E28" s="367"/>
      <c r="F28" s="366"/>
      <c r="G28" s="47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77.25" customHeight="1">
      <c r="B29" s="601" t="s">
        <v>469</v>
      </c>
      <c r="C29" s="601"/>
      <c r="D29" s="361"/>
      <c r="E29" s="367"/>
      <c r="F29" s="366"/>
      <c r="G29" s="47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54.75" customHeight="1">
      <c r="B30" s="600" t="s">
        <v>470</v>
      </c>
      <c r="C30" s="600"/>
      <c r="D30" s="361"/>
      <c r="E30" s="367"/>
      <c r="F30" s="366"/>
      <c r="G30" s="47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24.75" customHeight="1">
      <c r="B31" s="30" t="s">
        <v>625</v>
      </c>
      <c r="C31" s="19"/>
      <c r="D31" s="361"/>
      <c r="E31" s="367"/>
      <c r="F31" s="366"/>
      <c r="G31" s="36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5.75">
      <c r="B32" s="221"/>
      <c r="C32" s="19"/>
      <c r="D32" s="19"/>
      <c r="E32" s="12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5.75">
      <c r="B33" s="368"/>
      <c r="C33" s="369"/>
      <c r="D33" s="1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5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8" ht="15.75">
      <c r="B35" s="19"/>
      <c r="C35" s="19"/>
      <c r="D35" s="19"/>
      <c r="E35" s="19"/>
      <c r="F35" s="19"/>
      <c r="G35" s="19"/>
      <c r="H35" s="19"/>
    </row>
    <row r="36" spans="2:8" ht="15.75">
      <c r="B36" s="19"/>
      <c r="C36" s="19"/>
      <c r="D36" s="19"/>
      <c r="E36" s="19"/>
      <c r="F36" s="19"/>
      <c r="G36" s="19"/>
      <c r="H36" s="19"/>
    </row>
    <row r="37" spans="2:8" ht="15.75">
      <c r="B37" s="19"/>
      <c r="C37" s="19"/>
      <c r="D37" s="19"/>
      <c r="E37" s="19"/>
      <c r="F37" s="19"/>
      <c r="G37" s="19"/>
      <c r="H37" s="19"/>
    </row>
    <row r="38" spans="2:8" ht="15.75">
      <c r="B38" s="370"/>
      <c r="C38" s="19"/>
      <c r="D38" s="19"/>
      <c r="E38" s="19"/>
      <c r="F38" s="19"/>
      <c r="G38" s="19"/>
      <c r="H38" s="19"/>
    </row>
    <row r="39" spans="2:8" ht="15.75">
      <c r="B39" s="370"/>
      <c r="C39" s="19"/>
      <c r="D39" s="19"/>
      <c r="E39" s="19"/>
      <c r="F39" s="19"/>
      <c r="G39" s="19"/>
      <c r="H39" s="19"/>
    </row>
    <row r="40" spans="2:8" ht="15.75">
      <c r="B40" s="154"/>
      <c r="C40" s="155"/>
      <c r="D40" s="19"/>
      <c r="E40" s="19"/>
      <c r="F40" s="19"/>
      <c r="G40" s="19"/>
      <c r="H40" s="19"/>
    </row>
    <row r="41" spans="2:8" ht="15.75">
      <c r="B41" s="19"/>
      <c r="C41" s="19"/>
      <c r="D41" s="19" t="s">
        <v>130</v>
      </c>
      <c r="E41" s="19"/>
      <c r="F41" s="19"/>
      <c r="G41" s="19"/>
      <c r="H41" s="19"/>
    </row>
    <row r="42" spans="2:8" ht="15.75">
      <c r="B42" s="19"/>
      <c r="C42" s="19"/>
      <c r="D42" s="19"/>
      <c r="E42" s="19"/>
      <c r="F42" s="19"/>
      <c r="G42" s="19"/>
      <c r="H42" s="19"/>
    </row>
  </sheetData>
  <sheetProtection/>
  <mergeCells count="2">
    <mergeCell ref="B29:C29"/>
    <mergeCell ref="B30:C30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6" sqref="A36"/>
    </sheetView>
  </sheetViews>
  <sheetFormatPr defaultColWidth="8.875" defaultRowHeight="12.75"/>
  <cols>
    <col min="1" max="1" width="70.37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119</v>
      </c>
    </row>
    <row r="2" ht="15.75">
      <c r="A2" s="11"/>
    </row>
    <row r="3" spans="1:5" ht="15.75">
      <c r="A3" s="10" t="s">
        <v>130</v>
      </c>
      <c r="C3" s="21" t="s">
        <v>120</v>
      </c>
      <c r="D3" s="21"/>
      <c r="E3" s="19"/>
    </row>
    <row r="4" spans="1:5" ht="15.75">
      <c r="A4" s="132" t="s">
        <v>21</v>
      </c>
      <c r="B4" s="13" t="s">
        <v>121</v>
      </c>
      <c r="C4" s="189" t="s">
        <v>188</v>
      </c>
      <c r="D4" s="9"/>
      <c r="E4" s="9"/>
    </row>
    <row r="5" spans="1:5" ht="15.75">
      <c r="A5" s="7"/>
      <c r="B5" s="14" t="s">
        <v>122</v>
      </c>
      <c r="C5" s="193" t="s">
        <v>7</v>
      </c>
      <c r="D5" s="9"/>
      <c r="E5" s="9"/>
    </row>
    <row r="6" spans="1:5" ht="15.75">
      <c r="A6" s="288" t="s">
        <v>109</v>
      </c>
      <c r="B6" s="2"/>
      <c r="C6" s="491"/>
      <c r="D6" s="19"/>
      <c r="E6" s="9"/>
    </row>
    <row r="7" spans="1:5" ht="15.75">
      <c r="A7" s="115" t="s">
        <v>111</v>
      </c>
      <c r="B7" s="111"/>
      <c r="C7" s="105"/>
      <c r="D7" s="19"/>
      <c r="E7" s="9"/>
    </row>
    <row r="8" spans="1:5" ht="15.75">
      <c r="A8" s="102" t="s">
        <v>210</v>
      </c>
      <c r="B8" s="258" t="s">
        <v>110</v>
      </c>
      <c r="C8" s="104">
        <v>23.8</v>
      </c>
      <c r="D8" s="20"/>
      <c r="E8" s="19"/>
    </row>
    <row r="9" spans="1:5" ht="15.75">
      <c r="A9" s="115" t="s">
        <v>117</v>
      </c>
      <c r="B9" s="4"/>
      <c r="C9" s="5"/>
      <c r="D9" s="20"/>
      <c r="E9" s="19"/>
    </row>
    <row r="10" spans="1:5" ht="15.75">
      <c r="A10" s="102" t="s">
        <v>210</v>
      </c>
      <c r="B10" s="258" t="s">
        <v>110</v>
      </c>
      <c r="C10" s="5">
        <v>23.8</v>
      </c>
      <c r="D10" s="20"/>
      <c r="E10" s="19"/>
    </row>
    <row r="11" spans="1:5" ht="15.75">
      <c r="A11" s="111" t="s">
        <v>118</v>
      </c>
      <c r="B11" s="111"/>
      <c r="C11" s="105"/>
      <c r="D11" s="20"/>
      <c r="E11" s="19"/>
    </row>
    <row r="12" spans="1:5" ht="15.75">
      <c r="A12" s="258" t="s">
        <v>210</v>
      </c>
      <c r="B12" s="258" t="s">
        <v>110</v>
      </c>
      <c r="C12" s="104">
        <v>23.8</v>
      </c>
      <c r="D12" s="20"/>
      <c r="E12" s="20"/>
    </row>
    <row r="13" spans="1:5" ht="15.75">
      <c r="A13" s="111" t="s">
        <v>290</v>
      </c>
      <c r="B13" s="111"/>
      <c r="C13" s="105"/>
      <c r="D13" s="20"/>
      <c r="E13" s="20"/>
    </row>
    <row r="14" spans="1:5" ht="15.75">
      <c r="A14" s="258" t="s">
        <v>210</v>
      </c>
      <c r="B14" s="258" t="s">
        <v>110</v>
      </c>
      <c r="C14" s="104">
        <v>32.1</v>
      </c>
      <c r="D14" s="20"/>
      <c r="E14" s="20"/>
    </row>
    <row r="15" spans="1:5" ht="15.75">
      <c r="A15" s="111" t="s">
        <v>291</v>
      </c>
      <c r="B15" s="111"/>
      <c r="C15" s="105"/>
      <c r="D15" s="20"/>
      <c r="E15" s="20"/>
    </row>
    <row r="16" spans="1:5" ht="15.75">
      <c r="A16" s="258" t="s">
        <v>210</v>
      </c>
      <c r="B16" s="258" t="s">
        <v>110</v>
      </c>
      <c r="C16" s="104">
        <v>34.5</v>
      </c>
      <c r="D16" s="20"/>
      <c r="E16" s="20"/>
    </row>
    <row r="17" spans="1:5" ht="15.75">
      <c r="A17" s="111" t="s">
        <v>309</v>
      </c>
      <c r="B17" s="111"/>
      <c r="C17" s="105"/>
      <c r="D17" s="20"/>
      <c r="E17" s="20"/>
    </row>
    <row r="18" spans="1:5" ht="15.75">
      <c r="A18" s="258" t="s">
        <v>210</v>
      </c>
      <c r="B18" s="258" t="s">
        <v>110</v>
      </c>
      <c r="C18" s="104">
        <v>36.3</v>
      </c>
      <c r="D18" s="20"/>
      <c r="E18" s="20"/>
    </row>
    <row r="19" spans="1:5" ht="15.75">
      <c r="A19" s="111" t="s">
        <v>277</v>
      </c>
      <c r="B19" s="289"/>
      <c r="C19" s="105"/>
      <c r="D19" s="20"/>
      <c r="E19" s="20"/>
    </row>
    <row r="20" spans="1:5" ht="15.75">
      <c r="A20" s="258" t="s">
        <v>210</v>
      </c>
      <c r="B20" s="258" t="s">
        <v>261</v>
      </c>
      <c r="C20" s="104">
        <v>234.3</v>
      </c>
      <c r="D20" s="20"/>
      <c r="E20" s="20"/>
    </row>
    <row r="21" spans="1:5" ht="15.75">
      <c r="A21" s="111" t="s">
        <v>457</v>
      </c>
      <c r="B21" s="111"/>
      <c r="C21" s="105"/>
      <c r="D21" s="20"/>
      <c r="E21" s="20"/>
    </row>
    <row r="22" spans="1:5" ht="15.75">
      <c r="A22" s="258" t="s">
        <v>210</v>
      </c>
      <c r="B22" s="258" t="s">
        <v>261</v>
      </c>
      <c r="C22" s="104">
        <v>199.3</v>
      </c>
      <c r="D22" s="20"/>
      <c r="E22" s="20"/>
    </row>
    <row r="23" spans="1:5" ht="31.5">
      <c r="A23" s="283" t="s">
        <v>458</v>
      </c>
      <c r="B23" s="290" t="s">
        <v>261</v>
      </c>
      <c r="C23" s="257">
        <v>99.8</v>
      </c>
      <c r="D23" s="20"/>
      <c r="E23" s="20"/>
    </row>
    <row r="24" spans="1:5" ht="31.5">
      <c r="A24" s="285" t="s">
        <v>459</v>
      </c>
      <c r="B24" s="290" t="s">
        <v>261</v>
      </c>
      <c r="C24" s="257">
        <v>166</v>
      </c>
      <c r="D24" s="20"/>
      <c r="E24" s="20"/>
    </row>
    <row r="25" spans="1:5" ht="15.75">
      <c r="A25" s="283" t="s">
        <v>460</v>
      </c>
      <c r="B25" s="290" t="s">
        <v>261</v>
      </c>
      <c r="C25" s="257">
        <v>83.6</v>
      </c>
      <c r="D25" s="20"/>
      <c r="E25" s="20"/>
    </row>
    <row r="26" spans="1:5" ht="31.5">
      <c r="A26" s="286" t="s">
        <v>461</v>
      </c>
      <c r="B26" s="290" t="s">
        <v>110</v>
      </c>
      <c r="C26" s="257">
        <v>32.5</v>
      </c>
      <c r="D26" s="20"/>
      <c r="E26" s="20"/>
    </row>
    <row r="27" spans="1:5" ht="30.75" customHeight="1">
      <c r="A27" s="287" t="s">
        <v>292</v>
      </c>
      <c r="B27" s="290"/>
      <c r="C27" s="505"/>
      <c r="D27" s="20"/>
      <c r="E27" s="20"/>
    </row>
    <row r="28" spans="1:5" ht="15.75">
      <c r="A28" s="101" t="s">
        <v>462</v>
      </c>
      <c r="B28" s="258" t="s">
        <v>185</v>
      </c>
      <c r="C28" s="104">
        <v>10.6</v>
      </c>
      <c r="D28" s="20"/>
      <c r="E28" s="20"/>
    </row>
    <row r="29" spans="1:5" ht="47.25">
      <c r="A29" s="341" t="s">
        <v>633</v>
      </c>
      <c r="B29" s="61" t="s">
        <v>207</v>
      </c>
      <c r="C29" s="63">
        <v>1242</v>
      </c>
      <c r="D29" s="20"/>
      <c r="E29" s="20"/>
    </row>
    <row r="30" spans="1:5" ht="31.5">
      <c r="A30" s="308" t="s">
        <v>698</v>
      </c>
      <c r="B30" s="342" t="s">
        <v>207</v>
      </c>
      <c r="C30" s="257">
        <v>742.5</v>
      </c>
      <c r="D30" s="20"/>
      <c r="E30" s="20"/>
    </row>
    <row r="31" spans="1:5" ht="15.75">
      <c r="A31" s="309" t="s">
        <v>699</v>
      </c>
      <c r="B31" s="291" t="s">
        <v>312</v>
      </c>
      <c r="C31" s="310">
        <v>0.12</v>
      </c>
      <c r="D31" s="20"/>
      <c r="E31" s="20"/>
    </row>
    <row r="32" spans="1:5" ht="15.75">
      <c r="A32" s="309" t="s">
        <v>700</v>
      </c>
      <c r="B32" s="291" t="s">
        <v>312</v>
      </c>
      <c r="C32" s="310">
        <v>0.12</v>
      </c>
      <c r="D32" s="20"/>
      <c r="E32" s="274"/>
    </row>
    <row r="33" spans="1:5" ht="31.5">
      <c r="A33" s="308" t="s">
        <v>701</v>
      </c>
      <c r="B33" s="311" t="s">
        <v>312</v>
      </c>
      <c r="C33" s="310">
        <v>0.12</v>
      </c>
      <c r="D33" s="20"/>
      <c r="E33" s="20"/>
    </row>
    <row r="34" spans="1:5" ht="31.5">
      <c r="A34" s="312" t="s">
        <v>702</v>
      </c>
      <c r="B34" s="44" t="s">
        <v>312</v>
      </c>
      <c r="C34" s="310">
        <v>0.12</v>
      </c>
      <c r="D34" s="20"/>
      <c r="E34" s="20"/>
    </row>
    <row r="35" spans="1:5" ht="15.75">
      <c r="A35" s="108" t="s">
        <v>703</v>
      </c>
      <c r="B35" s="109" t="s">
        <v>312</v>
      </c>
      <c r="C35" s="310">
        <v>0.12</v>
      </c>
      <c r="D35" s="20"/>
      <c r="E35" s="20"/>
    </row>
    <row r="36" spans="1:5" ht="31.5">
      <c r="A36" s="313" t="s">
        <v>704</v>
      </c>
      <c r="B36" s="314" t="s">
        <v>313</v>
      </c>
      <c r="C36" s="315">
        <v>41.6</v>
      </c>
      <c r="D36" s="20"/>
      <c r="E36" s="20"/>
    </row>
    <row r="37" spans="1:5" ht="15.75">
      <c r="A37" s="11" t="s">
        <v>112</v>
      </c>
      <c r="C37" s="24"/>
      <c r="D37" s="20"/>
      <c r="E37" s="20"/>
    </row>
    <row r="38" spans="1:5" ht="42.75" customHeight="1">
      <c r="A38" s="607" t="s">
        <v>293</v>
      </c>
      <c r="B38" s="607"/>
      <c r="C38" s="607"/>
      <c r="D38" s="20"/>
      <c r="E38" s="20"/>
    </row>
    <row r="39" spans="1:5" ht="37.5" customHeight="1">
      <c r="A39" s="607" t="s">
        <v>634</v>
      </c>
      <c r="B39" s="607"/>
      <c r="C39" s="607"/>
      <c r="D39" s="20"/>
      <c r="E39" s="20"/>
    </row>
    <row r="40" spans="1:5" ht="54.75" customHeight="1">
      <c r="A40" s="607" t="s">
        <v>294</v>
      </c>
      <c r="B40" s="607"/>
      <c r="C40" s="607"/>
      <c r="D40" s="20"/>
      <c r="E40" s="20"/>
    </row>
    <row r="41" spans="1:5" ht="15.75">
      <c r="A41" s="607" t="s">
        <v>528</v>
      </c>
      <c r="B41" s="607"/>
      <c r="C41" s="607"/>
      <c r="D41" s="20"/>
      <c r="E41" s="20"/>
    </row>
    <row r="42" spans="1:5" ht="35.25" customHeight="1">
      <c r="A42" s="607"/>
      <c r="B42" s="607"/>
      <c r="C42" s="607"/>
      <c r="D42" s="20"/>
      <c r="E42" s="20"/>
    </row>
    <row r="43" spans="1:5" ht="28.5" customHeight="1">
      <c r="A43" s="608" t="s">
        <v>314</v>
      </c>
      <c r="B43" s="608"/>
      <c r="C43" s="608"/>
      <c r="D43" s="20"/>
      <c r="E43" s="20"/>
    </row>
    <row r="44" spans="1:5" ht="57.75" customHeight="1">
      <c r="A44" s="606" t="s">
        <v>705</v>
      </c>
      <c r="B44" s="606"/>
      <c r="C44" s="606"/>
      <c r="D44" s="20"/>
      <c r="E44" s="20"/>
    </row>
    <row r="45" spans="1:5" ht="22.5" customHeight="1">
      <c r="A45" s="30" t="s">
        <v>635</v>
      </c>
      <c r="B45" s="18"/>
      <c r="C45" s="18"/>
      <c r="D45" s="20"/>
      <c r="E45" s="20"/>
    </row>
    <row r="46" ht="15.75">
      <c r="D46" s="24"/>
    </row>
    <row r="47" ht="15.75">
      <c r="D47" s="24"/>
    </row>
    <row r="48" ht="15.75">
      <c r="D48" s="24"/>
    </row>
    <row r="49" ht="15.75">
      <c r="D49" s="24"/>
    </row>
    <row r="50" ht="15.75">
      <c r="D50" s="24"/>
    </row>
    <row r="51" ht="15.75">
      <c r="D51" s="24"/>
    </row>
    <row r="52" ht="15.75">
      <c r="D52" s="24"/>
    </row>
    <row r="53" ht="15.75">
      <c r="D53" s="24"/>
    </row>
    <row r="54" ht="15.75">
      <c r="D54" s="24"/>
    </row>
    <row r="55" ht="15.75">
      <c r="D55" s="24"/>
    </row>
    <row r="56" ht="15.75">
      <c r="D56" s="24"/>
    </row>
    <row r="57" ht="15.75">
      <c r="D57" s="24"/>
    </row>
  </sheetData>
  <sheetProtection/>
  <mergeCells count="6">
    <mergeCell ref="A44:C44"/>
    <mergeCell ref="A38:C38"/>
    <mergeCell ref="A39:C39"/>
    <mergeCell ref="A40:C40"/>
    <mergeCell ref="A41:C42"/>
    <mergeCell ref="A43:C43"/>
  </mergeCells>
  <printOptions/>
  <pageMargins left="0.5511811023622047" right="0.2362204724409449" top="0.35433070866141736" bottom="0.2755905511811024" header="0.2362204724409449" footer="0.196850393700787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7" sqref="A7:C7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2" t="s">
        <v>281</v>
      </c>
    </row>
    <row r="2" ht="15.75">
      <c r="A2" s="52" t="s">
        <v>282</v>
      </c>
    </row>
    <row r="3" spans="1:5" ht="15.75">
      <c r="A3" s="259"/>
      <c r="D3" s="19"/>
      <c r="E3" s="19"/>
    </row>
    <row r="4" spans="3:5" ht="15.75">
      <c r="C4" s="21" t="s">
        <v>278</v>
      </c>
      <c r="D4" s="19"/>
      <c r="E4" s="19"/>
    </row>
    <row r="5" spans="1:5" ht="15.75">
      <c r="A5" s="15" t="s">
        <v>279</v>
      </c>
      <c r="B5" s="13" t="s">
        <v>186</v>
      </c>
      <c r="C5" s="22" t="s">
        <v>188</v>
      </c>
      <c r="D5" s="9"/>
      <c r="E5" s="9"/>
    </row>
    <row r="6" spans="1:5" ht="15.75">
      <c r="A6" s="8"/>
      <c r="B6" s="16" t="s">
        <v>122</v>
      </c>
      <c r="C6" s="29" t="s">
        <v>7</v>
      </c>
      <c r="D6" s="25"/>
      <c r="E6" s="9"/>
    </row>
    <row r="7" spans="1:5" ht="63">
      <c r="A7" s="428" t="s">
        <v>516</v>
      </c>
      <c r="B7" s="429" t="s">
        <v>283</v>
      </c>
      <c r="C7" s="430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280</v>
      </c>
      <c r="C9" s="18"/>
      <c r="D9" s="24"/>
      <c r="E9" s="18"/>
    </row>
    <row r="10" spans="1:5" ht="85.5" customHeight="1">
      <c r="A10" s="609" t="s">
        <v>504</v>
      </c>
      <c r="B10" s="609"/>
      <c r="C10" s="609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B2" sqref="B2"/>
    </sheetView>
  </sheetViews>
  <sheetFormatPr defaultColWidth="8.875" defaultRowHeight="15" customHeight="1"/>
  <cols>
    <col min="1" max="1" width="2.375" style="10" customWidth="1"/>
    <col min="2" max="2" width="58.25390625" style="10" customWidth="1"/>
    <col min="3" max="3" width="13.875" style="10" customWidth="1"/>
    <col min="4" max="4" width="15.625" style="10" customWidth="1"/>
    <col min="5" max="245" width="8.875" style="10" customWidth="1"/>
    <col min="246" max="246" width="2.375" style="10" customWidth="1"/>
    <col min="247" max="247" width="64.625" style="10" customWidth="1"/>
    <col min="248" max="248" width="16.75390625" style="10" customWidth="1"/>
    <col min="249" max="249" width="15.625" style="10" customWidth="1"/>
    <col min="250" max="250" width="13.375" style="10" customWidth="1"/>
    <col min="251" max="16384" width="8.875" style="10" customWidth="1"/>
  </cols>
  <sheetData>
    <row r="1" spans="1:245" ht="15" customHeight="1">
      <c r="A1" s="11"/>
      <c r="B1" s="550" t="s">
        <v>147</v>
      </c>
      <c r="C1" s="550"/>
      <c r="D1" s="55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" customHeight="1">
      <c r="A2" s="11"/>
      <c r="B2" s="550"/>
      <c r="C2" s="550"/>
      <c r="D2" s="55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2:4" ht="15" customHeight="1">
      <c r="B3" s="550"/>
      <c r="C3" s="550"/>
      <c r="D3" s="551"/>
    </row>
    <row r="4" spans="2:4" ht="15" customHeight="1">
      <c r="B4" s="30"/>
      <c r="C4" s="30"/>
      <c r="D4" s="552" t="s">
        <v>38</v>
      </c>
    </row>
    <row r="5" spans="2:4" ht="30" customHeight="1">
      <c r="B5" s="43" t="s">
        <v>686</v>
      </c>
      <c r="C5" s="553" t="s">
        <v>205</v>
      </c>
      <c r="D5" s="554" t="s">
        <v>687</v>
      </c>
    </row>
    <row r="6" spans="2:4" ht="15" customHeight="1">
      <c r="B6" s="44" t="s">
        <v>688</v>
      </c>
      <c r="C6" s="61" t="s">
        <v>77</v>
      </c>
      <c r="D6" s="44" t="s">
        <v>165</v>
      </c>
    </row>
    <row r="7" spans="2:4" ht="15" customHeight="1">
      <c r="B7" s="45"/>
      <c r="C7" s="51"/>
      <c r="D7" s="45" t="s">
        <v>47</v>
      </c>
    </row>
    <row r="8" spans="2:4" ht="15" customHeight="1">
      <c r="B8" s="43"/>
      <c r="C8" s="50"/>
      <c r="D8" s="44"/>
    </row>
    <row r="9" spans="2:4" ht="15" customHeight="1">
      <c r="B9" s="555" t="s">
        <v>48</v>
      </c>
      <c r="C9" s="42"/>
      <c r="D9" s="495"/>
    </row>
    <row r="10" spans="2:4" ht="15" customHeight="1">
      <c r="B10" s="49" t="s">
        <v>76</v>
      </c>
      <c r="C10" s="46" t="s">
        <v>689</v>
      </c>
      <c r="D10" s="256">
        <v>2116</v>
      </c>
    </row>
    <row r="11" spans="2:4" ht="15" customHeight="1">
      <c r="B11" s="49" t="s">
        <v>59</v>
      </c>
      <c r="C11" s="46">
        <v>20</v>
      </c>
      <c r="D11" s="256">
        <v>2863</v>
      </c>
    </row>
    <row r="12" spans="2:4" ht="15" customHeight="1">
      <c r="B12" s="49" t="s">
        <v>690</v>
      </c>
      <c r="C12" s="46">
        <v>20</v>
      </c>
      <c r="D12" s="256">
        <v>2863</v>
      </c>
    </row>
    <row r="13" spans="2:4" ht="16.5" customHeight="1">
      <c r="B13" s="49" t="s">
        <v>49</v>
      </c>
      <c r="C13" s="46">
        <v>14</v>
      </c>
      <c r="D13" s="256">
        <v>2300</v>
      </c>
    </row>
    <row r="14" spans="2:4" ht="15" customHeight="1">
      <c r="B14" s="49"/>
      <c r="C14" s="46"/>
      <c r="D14" s="496"/>
    </row>
    <row r="15" spans="2:4" ht="14.25" customHeight="1">
      <c r="B15" s="79" t="s">
        <v>132</v>
      </c>
      <c r="C15" s="46"/>
      <c r="D15" s="496"/>
    </row>
    <row r="16" spans="2:4" ht="15" customHeight="1">
      <c r="B16" s="49" t="s">
        <v>691</v>
      </c>
      <c r="C16" s="46">
        <v>45</v>
      </c>
      <c r="D16" s="256">
        <v>6000</v>
      </c>
    </row>
    <row r="17" spans="2:4" ht="15" customHeight="1">
      <c r="B17" s="49" t="s">
        <v>263</v>
      </c>
      <c r="C17" s="46"/>
      <c r="D17" s="256">
        <v>959</v>
      </c>
    </row>
    <row r="18" spans="2:4" ht="15" customHeight="1">
      <c r="B18" s="49" t="s">
        <v>713</v>
      </c>
      <c r="C18" s="46"/>
      <c r="D18" s="256">
        <v>1422</v>
      </c>
    </row>
    <row r="19" spans="2:4" ht="15" customHeight="1">
      <c r="B19" s="556" t="s">
        <v>714</v>
      </c>
      <c r="C19" s="46"/>
      <c r="D19" s="256">
        <v>1451</v>
      </c>
    </row>
    <row r="20" spans="2:4" ht="15" customHeight="1">
      <c r="B20" s="49" t="s">
        <v>148</v>
      </c>
      <c r="C20" s="46"/>
      <c r="D20" s="256">
        <v>2234</v>
      </c>
    </row>
    <row r="21" spans="2:4" ht="15" customHeight="1">
      <c r="B21" s="49" t="s">
        <v>149</v>
      </c>
      <c r="C21" s="46"/>
      <c r="D21" s="256">
        <v>2108</v>
      </c>
    </row>
    <row r="22" spans="2:4" ht="15" customHeight="1">
      <c r="B22" s="49" t="s">
        <v>187</v>
      </c>
      <c r="C22" s="46"/>
      <c r="D22" s="256">
        <v>1583</v>
      </c>
    </row>
    <row r="23" spans="2:4" ht="15" customHeight="1">
      <c r="B23" s="49" t="s">
        <v>18</v>
      </c>
      <c r="C23" s="46"/>
      <c r="D23" s="256">
        <v>1407</v>
      </c>
    </row>
    <row r="24" spans="2:4" ht="15" customHeight="1">
      <c r="B24" s="556" t="s">
        <v>463</v>
      </c>
      <c r="C24" s="46"/>
      <c r="D24" s="256">
        <v>1345</v>
      </c>
    </row>
    <row r="25" spans="2:4" ht="15" customHeight="1">
      <c r="B25" s="49" t="s">
        <v>201</v>
      </c>
      <c r="C25" s="46"/>
      <c r="D25" s="256">
        <v>1859</v>
      </c>
    </row>
    <row r="26" spans="2:4" ht="15" customHeight="1">
      <c r="B26" s="556" t="s">
        <v>692</v>
      </c>
      <c r="C26" s="46">
        <v>5</v>
      </c>
      <c r="D26" s="256">
        <v>1450</v>
      </c>
    </row>
    <row r="27" spans="2:4" ht="30.75" customHeight="1">
      <c r="B27" s="556" t="s">
        <v>693</v>
      </c>
      <c r="C27" s="557" t="s">
        <v>694</v>
      </c>
      <c r="D27" s="256">
        <v>2000</v>
      </c>
    </row>
    <row r="28" spans="2:4" ht="15" customHeight="1">
      <c r="B28" s="49" t="s">
        <v>695</v>
      </c>
      <c r="C28" s="46">
        <v>4.4</v>
      </c>
      <c r="D28" s="256">
        <v>1650</v>
      </c>
    </row>
    <row r="29" spans="2:4" ht="15" customHeight="1">
      <c r="B29" s="49" t="s">
        <v>696</v>
      </c>
      <c r="C29" s="46">
        <v>20</v>
      </c>
      <c r="D29" s="256">
        <v>2000</v>
      </c>
    </row>
    <row r="30" spans="2:4" ht="34.5" customHeight="1">
      <c r="B30" s="410" t="s">
        <v>464</v>
      </c>
      <c r="C30" s="46"/>
      <c r="D30" s="256">
        <v>2016</v>
      </c>
    </row>
    <row r="31" spans="2:4" ht="18.75" customHeight="1">
      <c r="B31" s="49" t="s">
        <v>203</v>
      </c>
      <c r="C31" s="46"/>
      <c r="D31" s="256">
        <v>1947</v>
      </c>
    </row>
    <row r="32" spans="2:4" ht="20.25" customHeight="1">
      <c r="B32" s="49" t="s">
        <v>264</v>
      </c>
      <c r="C32" s="46"/>
      <c r="D32" s="256">
        <v>1900</v>
      </c>
    </row>
    <row r="33" spans="2:4" ht="21" customHeight="1">
      <c r="B33" s="54" t="s">
        <v>93</v>
      </c>
      <c r="C33" s="51"/>
      <c r="D33" s="558">
        <v>117</v>
      </c>
    </row>
    <row r="34" spans="2:4" ht="24" customHeight="1">
      <c r="B34" s="41" t="s">
        <v>65</v>
      </c>
      <c r="C34" s="40"/>
      <c r="D34" s="559"/>
    </row>
    <row r="35" spans="2:4" ht="46.5" customHeight="1">
      <c r="B35" s="600" t="s">
        <v>295</v>
      </c>
      <c r="C35" s="610"/>
      <c r="D35" s="610"/>
    </row>
    <row r="36" spans="2:4" ht="45" customHeight="1">
      <c r="B36" s="600" t="s">
        <v>561</v>
      </c>
      <c r="C36" s="610"/>
      <c r="D36" s="610"/>
    </row>
    <row r="37" spans="2:4" ht="69.75" customHeight="1">
      <c r="B37" s="600" t="s">
        <v>562</v>
      </c>
      <c r="C37" s="610"/>
      <c r="D37" s="610"/>
    </row>
    <row r="38" spans="2:4" ht="62.25" customHeight="1">
      <c r="B38" s="600" t="s">
        <v>343</v>
      </c>
      <c r="C38" s="600"/>
      <c r="D38" s="600"/>
    </row>
    <row r="39" spans="2:4" ht="35.25" customHeight="1">
      <c r="B39" s="600" t="s">
        <v>697</v>
      </c>
      <c r="C39" s="600"/>
      <c r="D39" s="600"/>
    </row>
    <row r="40" spans="2:3" ht="50.25" customHeight="1">
      <c r="B40" s="226"/>
      <c r="C40" s="219"/>
    </row>
    <row r="41" spans="2:256" ht="31.5" customHeight="1">
      <c r="B41" s="226"/>
      <c r="C41" s="220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246:256" ht="15" customHeight="1"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246:256" ht="15" customHeight="1"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246:256" ht="15" customHeight="1"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6" ht="15" customHeight="1">
      <c r="B46" s="55"/>
    </row>
    <row r="47" ht="15" customHeight="1">
      <c r="B47" s="55"/>
    </row>
    <row r="48" ht="15" customHeight="1">
      <c r="B48" s="55"/>
    </row>
    <row r="49" spans="2:256" ht="15" customHeight="1">
      <c r="B49" s="225"/>
      <c r="C49" s="218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2:256" ht="15" customHeight="1">
      <c r="B50" s="226"/>
      <c r="C50" s="21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2:256" ht="15" customHeight="1">
      <c r="B51" s="226"/>
      <c r="C51" s="220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6" spans="2:256" ht="15" customHeight="1">
      <c r="B56" s="222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2:256" ht="15" customHeight="1">
      <c r="B57" s="222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60" spans="2:256" ht="15" customHeight="1">
      <c r="B60" s="154"/>
      <c r="C60" s="154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</sheetData>
  <sheetProtection/>
  <mergeCells count="5">
    <mergeCell ref="B37:D37"/>
    <mergeCell ref="B38:D38"/>
    <mergeCell ref="B39:D39"/>
    <mergeCell ref="B35:D35"/>
    <mergeCell ref="B36:D36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166</v>
      </c>
      <c r="B1" s="18"/>
      <c r="C1" s="10"/>
    </row>
    <row r="3" spans="3:5" ht="15.75">
      <c r="C3" s="21" t="s">
        <v>179</v>
      </c>
      <c r="D3" s="19"/>
      <c r="E3" s="19"/>
    </row>
    <row r="4" spans="1:5" ht="15.75">
      <c r="A4" s="13" t="s">
        <v>116</v>
      </c>
      <c r="B4" s="15" t="s">
        <v>186</v>
      </c>
      <c r="C4" s="13" t="s">
        <v>188</v>
      </c>
      <c r="D4" s="9"/>
      <c r="E4" s="9"/>
    </row>
    <row r="5" spans="1:5" ht="15.75">
      <c r="A5" s="17"/>
      <c r="B5" s="8" t="s">
        <v>122</v>
      </c>
      <c r="C5" s="16" t="s">
        <v>7</v>
      </c>
      <c r="D5" s="25"/>
      <c r="E5" s="9"/>
    </row>
    <row r="6" spans="1:5" ht="31.5">
      <c r="A6" s="411" t="s">
        <v>473</v>
      </c>
      <c r="B6" s="9" t="s">
        <v>200</v>
      </c>
      <c r="C6" s="5">
        <v>482</v>
      </c>
      <c r="D6" s="9"/>
      <c r="E6" s="19"/>
    </row>
    <row r="7" spans="1:5" ht="31.5">
      <c r="A7" s="339" t="s">
        <v>472</v>
      </c>
      <c r="B7" s="9" t="s">
        <v>200</v>
      </c>
      <c r="C7" s="5">
        <v>440</v>
      </c>
      <c r="D7" s="20"/>
      <c r="E7" s="20"/>
    </row>
    <row r="8" spans="1:5" ht="15.75">
      <c r="A8" s="3" t="s">
        <v>209</v>
      </c>
      <c r="B8" s="9" t="s">
        <v>162</v>
      </c>
      <c r="C8" s="48"/>
      <c r="D8" s="20"/>
      <c r="E8" s="20"/>
    </row>
    <row r="9" spans="1:5" ht="15.75">
      <c r="A9" s="3" t="s">
        <v>198</v>
      </c>
      <c r="B9" s="9"/>
      <c r="C9" s="48" t="s">
        <v>15</v>
      </c>
      <c r="D9" s="20"/>
      <c r="E9" s="20"/>
    </row>
    <row r="10" spans="1:5" ht="15.75">
      <c r="A10" s="3" t="s">
        <v>213</v>
      </c>
      <c r="B10" s="9"/>
      <c r="C10" s="48">
        <v>16</v>
      </c>
      <c r="D10" s="20"/>
      <c r="E10" s="20"/>
    </row>
    <row r="11" spans="1:5" ht="15.75">
      <c r="A11" s="3" t="s">
        <v>199</v>
      </c>
      <c r="B11" s="9"/>
      <c r="C11" s="48">
        <v>24</v>
      </c>
      <c r="D11" s="20"/>
      <c r="E11" s="20"/>
    </row>
    <row r="12" spans="1:5" ht="15.75">
      <c r="A12" s="3" t="s">
        <v>476</v>
      </c>
      <c r="B12" s="9"/>
      <c r="C12" s="48"/>
      <c r="D12" s="20"/>
      <c r="E12" s="20"/>
    </row>
    <row r="13" spans="1:5" ht="31.5">
      <c r="A13" s="339" t="s">
        <v>477</v>
      </c>
      <c r="B13" s="9" t="s">
        <v>202</v>
      </c>
      <c r="C13" s="63">
        <v>3102</v>
      </c>
      <c r="D13" s="20"/>
      <c r="E13" s="20"/>
    </row>
    <row r="14" spans="1:5" ht="15.75">
      <c r="A14" s="3" t="s">
        <v>478</v>
      </c>
      <c r="B14" s="9" t="s">
        <v>202</v>
      </c>
      <c r="C14" s="63">
        <v>5300</v>
      </c>
      <c r="D14" s="20"/>
      <c r="E14" s="20"/>
    </row>
    <row r="15" spans="1:5" ht="15.75">
      <c r="A15" s="3" t="s">
        <v>479</v>
      </c>
      <c r="B15" s="9" t="s">
        <v>202</v>
      </c>
      <c r="C15" s="63">
        <v>805</v>
      </c>
      <c r="D15" s="20"/>
      <c r="E15" s="20"/>
    </row>
    <row r="16" spans="1:5" ht="31.5">
      <c r="A16" s="339" t="s">
        <v>517</v>
      </c>
      <c r="B16" s="9" t="s">
        <v>200</v>
      </c>
      <c r="C16" s="63">
        <v>9.5</v>
      </c>
      <c r="D16" s="20"/>
      <c r="E16" s="20"/>
    </row>
    <row r="17" spans="1:5" ht="15.75">
      <c r="A17" s="49" t="s">
        <v>480</v>
      </c>
      <c r="B17" s="46" t="s">
        <v>167</v>
      </c>
      <c r="C17" s="63">
        <v>398</v>
      </c>
      <c r="D17" s="20"/>
      <c r="E17" s="20"/>
    </row>
    <row r="18" spans="1:5" ht="15.75">
      <c r="A18" s="49" t="s">
        <v>481</v>
      </c>
      <c r="B18" s="46" t="s">
        <v>167</v>
      </c>
      <c r="C18" s="63">
        <v>583</v>
      </c>
      <c r="D18" s="20"/>
      <c r="E18" s="20"/>
    </row>
    <row r="19" spans="1:5" ht="15.75">
      <c r="A19" s="49" t="s">
        <v>482</v>
      </c>
      <c r="B19" s="46" t="s">
        <v>167</v>
      </c>
      <c r="C19" s="63">
        <v>500</v>
      </c>
      <c r="D19" s="20"/>
      <c r="E19" s="20"/>
    </row>
    <row r="20" spans="1:5" ht="15.75">
      <c r="A20" s="49" t="s">
        <v>483</v>
      </c>
      <c r="B20" s="46" t="s">
        <v>167</v>
      </c>
      <c r="C20" s="63">
        <v>704</v>
      </c>
      <c r="D20" s="20"/>
      <c r="E20" s="20"/>
    </row>
    <row r="21" spans="1:5" ht="15.75">
      <c r="A21" s="49" t="s">
        <v>484</v>
      </c>
      <c r="B21" s="46" t="s">
        <v>167</v>
      </c>
      <c r="C21" s="63">
        <v>772</v>
      </c>
      <c r="D21" s="20"/>
      <c r="E21" s="20"/>
    </row>
    <row r="22" spans="1:5" ht="31.5">
      <c r="A22" s="431" t="s">
        <v>706</v>
      </c>
      <c r="B22" s="223" t="s">
        <v>167</v>
      </c>
      <c r="C22" s="98">
        <v>542</v>
      </c>
      <c r="D22" s="20"/>
      <c r="E22" s="20"/>
    </row>
    <row r="23" spans="1:5" ht="15.75">
      <c r="A23" s="11" t="s">
        <v>78</v>
      </c>
      <c r="D23" s="19"/>
      <c r="E23" s="19"/>
    </row>
    <row r="24" spans="1:3" ht="33.75" customHeight="1">
      <c r="A24" s="607" t="s">
        <v>506</v>
      </c>
      <c r="B24" s="607"/>
      <c r="C24" s="607"/>
    </row>
    <row r="25" spans="1:3" ht="45.75" customHeight="1">
      <c r="A25" s="607" t="s">
        <v>507</v>
      </c>
      <c r="B25" s="607"/>
      <c r="C25" s="607"/>
    </row>
    <row r="26" spans="1:3" ht="46.5" customHeight="1">
      <c r="A26" s="607" t="s">
        <v>474</v>
      </c>
      <c r="B26" s="607"/>
      <c r="C26" s="607"/>
    </row>
    <row r="27" spans="1:3" ht="48" customHeight="1">
      <c r="A27" s="607" t="s">
        <v>475</v>
      </c>
      <c r="B27" s="607"/>
      <c r="C27" s="607"/>
    </row>
    <row r="28" spans="1:3" ht="48" customHeight="1">
      <c r="A28" s="607" t="s">
        <v>505</v>
      </c>
      <c r="B28" s="607"/>
      <c r="C28" s="607"/>
    </row>
  </sheetData>
  <sheetProtection/>
  <mergeCells count="5">
    <mergeCell ref="A24:C24"/>
    <mergeCell ref="A25:C25"/>
    <mergeCell ref="A26:C26"/>
    <mergeCell ref="A27:C27"/>
    <mergeCell ref="A28:C28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Pressa</cp:lastModifiedBy>
  <cp:lastPrinted>2021-02-19T07:35:51Z</cp:lastPrinted>
  <dcterms:created xsi:type="dcterms:W3CDTF">2004-01-27T07:16:46Z</dcterms:created>
  <dcterms:modified xsi:type="dcterms:W3CDTF">2021-04-07T13:18:38Z</dcterms:modified>
  <cp:category/>
  <cp:version/>
  <cp:contentType/>
  <cp:contentStatus/>
</cp:coreProperties>
</file>