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2" tabRatio="817" activeTab="6"/>
  </bookViews>
  <sheets>
    <sheet name="Приложение 3" sheetId="1" r:id="rId1"/>
    <sheet name="Приложение 4" sheetId="2" r:id="rId2"/>
    <sheet name="Приложение 5" sheetId="3" r:id="rId3"/>
    <sheet name="Приложение 6" sheetId="4" r:id="rId4"/>
    <sheet name="Приложение 7" sheetId="5" r:id="rId5"/>
    <sheet name="Приложение 8" sheetId="6" r:id="rId6"/>
    <sheet name="Приложение 9" sheetId="7" r:id="rId7"/>
  </sheets>
  <definedNames/>
  <calcPr fullCalcOnLoad="1"/>
</workbook>
</file>

<file path=xl/sharedStrings.xml><?xml version="1.0" encoding="utf-8"?>
<sst xmlns="http://schemas.openxmlformats.org/spreadsheetml/2006/main" count="244" uniqueCount="143">
  <si>
    <t>Показатели</t>
  </si>
  <si>
    <t>Приложение № 3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</si>
  <si>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</si>
  <si>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</si>
  <si>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17.09.2015 № 987)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</si>
  <si>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</si>
  <si>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</si>
  <si>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</si>
  <si>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</si>
  <si>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</si>
  <si>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</si>
  <si>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</si>
  <si>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</si>
  <si>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</si>
  <si>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</si>
  <si>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</si>
  <si>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</si>
  <si>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r>
      <t>С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</si>
  <si>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</si>
  <si>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</si>
  <si>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</si>
  <si>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</si>
  <si>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</si>
  <si>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</si>
  <si>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</si>
  <si>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rFont val="Times New Roman"/>
        <family val="1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</si>
  <si>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</si>
  <si>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</si>
  <si>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</si>
  <si>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</si>
  <si>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</si>
  <si>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</si>
  <si>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</si>
  <si>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</si>
  <si>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</si>
  <si>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</si>
  <si>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</si>
  <si>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</si>
  <si>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</si>
  <si>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</si>
  <si>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</si>
  <si>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</si>
  <si>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</si>
  <si>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</si>
  <si>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</si>
  <si>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</si>
  <si>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</si>
  <si>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</si>
  <si>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</si>
  <si>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</si>
  <si>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</si>
  <si>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</si>
  <si>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</si>
  <si>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</si>
  <si>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</si>
  <si>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</si>
  <si>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</si>
  <si>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</si>
  <si>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</si>
  <si>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</si>
  <si>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</si>
  <si>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</si>
  <si>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</si>
  <si>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</si>
  <si>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</si>
  <si>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</si>
  <si>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</si>
  <si>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</si>
  <si>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</si>
  <si>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</si>
  <si>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</si>
  <si>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</si>
  <si>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</si>
  <si>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</si>
  <si>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</si>
  <si>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</si>
  <si>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</si>
  <si>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</si>
  <si>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</si>
  <si>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</si>
  <si>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</si>
  <si>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</si>
  <si>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</si>
  <si>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</si>
  <si>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</si>
  <si>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</si>
  <si>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</si>
  <si>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</si>
  <si>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</si>
  <si>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</si>
  <si>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</si>
  <si>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</si>
  <si>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</si>
  <si>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</si>
  <si>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</si>
  <si>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</si>
  <si>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</si>
  <si>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</si>
  <si>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</si>
  <si>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</si>
  <si>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</si>
  <si>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</si>
  <si>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</si>
  <si>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</si>
  <si>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</si>
  <si>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</si>
  <si>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</si>
  <si>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</si>
  <si>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</si>
  <si>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</si>
  <si>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</si>
  <si>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</si>
  <si>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</si>
  <si>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</si>
  <si>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</si>
  <si>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</si>
  <si>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</si>
  <si>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</si>
  <si>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</si>
  <si>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</si>
  <si>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</si>
  <si>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</si>
  <si>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</si>
  <si>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</si>
  <si>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</si>
  <si>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</si>
  <si>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</si>
  <si>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</si>
  <si>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</si>
  <si>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Акционерное общество "Мурманский морской рыбный порт"</t>
  </si>
  <si>
    <t>2018</t>
  </si>
  <si>
    <t>Ожидаемые данные 
за текущий 
период (2018 год)</t>
  </si>
  <si>
    <t>Плановые 
показатели 
на следующий 
период (2019 год)</t>
  </si>
  <si>
    <t>Примечание : Размер НВВ на 2019 год будет указан после формирования прогноза на 2019 год.</t>
  </si>
  <si>
    <t>Примечание : Мероприятий, указанных в п. 1,2,3 Обществом в период 2015-2017 не осуществлялось</t>
  </si>
  <si>
    <t>Длина воздушных 
и кабельных линий электропередачи 
на i-м уровне напряжения, фактически построенных за последние 3 года (2015-2017 г.г.) 
(км)</t>
  </si>
  <si>
    <t>Объем 
максимальной мощности, присоединенной путем 
строительства воздушных или кабельных линий 
за последние 
3 года ( 2015-2017 г.г) (кВт)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</si>
  <si>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(2015-2017 г.г.) (тыс. рублей)</t>
  </si>
  <si>
    <t>об осуществлении технологического присоединения по договорам, заключенным за текущий ( 2018) год</t>
  </si>
  <si>
    <t>о поданных заявках на технологическое присоединение 
за текущий (2018) год</t>
  </si>
  <si>
    <t>Фактические расходы на строительство подстанций 
за 3 предыдущих года ( 2015-2017) 
(тыс. рублей)</t>
  </si>
  <si>
    <t>Объем мощности, 
введенной в основные фонды за 3 предыдущих года (2015-2017) (кВт)</t>
  </si>
  <si>
    <t>Ставки утверждены Постановлением Комитета по тарифному регулированию Мурманской области от 26.12.2017 № 60/1  " Об установлении платы за технологическое присоединение к электрическим сетям территориальных сетевых организаций Мурманской области на 2018 год". Представлен отдельным вложением (скан прилагается)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</si>
</sst>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;[Red]\-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.0"/>
  </numFmts>
  <fonts count="4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9"/>
      <name val="Times New Roman"/>
      <family val="1"/>
    </font>
    <font>
      <sz val="13"/>
      <name val="Times New Roman"/>
      <family val="1"/>
    </font>
    <font>
      <vertAlign val="subscript"/>
      <sz val="12"/>
      <name val="Times New Roman"/>
      <family val="1"/>
    </font>
    <font>
      <sz val="10"/>
      <color indexed="9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 wrapText="1"/>
    </xf>
    <xf numFmtId="4" fontId="4" fillId="0" borderId="14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23" xfId="0" applyFont="1" applyFill="1" applyBorder="1" applyAlignment="1">
      <alignment horizontal="left" vertical="top" wrapText="1" indent="1"/>
    </xf>
    <xf numFmtId="0" fontId="47" fillId="0" borderId="24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 indent="1"/>
    </xf>
    <xf numFmtId="0" fontId="4" fillId="0" borderId="19" xfId="0" applyFont="1" applyFill="1" applyBorder="1" applyAlignment="1">
      <alignment horizontal="left" vertical="top" wrapText="1" indent="1"/>
    </xf>
    <xf numFmtId="0" fontId="47" fillId="0" borderId="10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 indent="1"/>
    </xf>
    <xf numFmtId="0" fontId="4" fillId="0" borderId="23" xfId="0" applyFont="1" applyFill="1" applyBorder="1" applyAlignment="1">
      <alignment horizontal="left" vertical="top" wrapText="1" indent="2"/>
    </xf>
    <xf numFmtId="0" fontId="4" fillId="0" borderId="24" xfId="0" applyFont="1" applyFill="1" applyBorder="1" applyAlignment="1">
      <alignment horizontal="left" vertical="top" wrapText="1" indent="2"/>
    </xf>
    <xf numFmtId="0" fontId="4" fillId="0" borderId="23" xfId="0" applyFont="1" applyFill="1" applyBorder="1" applyAlignment="1">
      <alignment horizontal="left" vertical="top" wrapText="1" indent="3"/>
    </xf>
    <xf numFmtId="0" fontId="4" fillId="0" borderId="24" xfId="0" applyFont="1" applyFill="1" applyBorder="1" applyAlignment="1">
      <alignment horizontal="left" vertical="top" wrapText="1" indent="3"/>
    </xf>
    <xf numFmtId="0" fontId="4" fillId="0" borderId="19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 indent="1"/>
    </xf>
    <xf numFmtId="49" fontId="4" fillId="0" borderId="23" xfId="0" applyNumberFormat="1" applyFont="1" applyFill="1" applyBorder="1" applyAlignment="1">
      <alignment horizontal="left" vertical="top" wrapText="1" indent="1"/>
    </xf>
    <xf numFmtId="49" fontId="4" fillId="0" borderId="12" xfId="0" applyNumberFormat="1" applyFont="1" applyFill="1" applyBorder="1" applyAlignment="1">
      <alignment horizontal="left" vertical="top" wrapText="1" indent="1"/>
    </xf>
    <xf numFmtId="49" fontId="4" fillId="0" borderId="19" xfId="0" applyNumberFormat="1" applyFont="1" applyFill="1" applyBorder="1" applyAlignment="1">
      <alignment horizontal="left" vertical="top" wrapText="1" inden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24" xfId="0" applyFont="1" applyFill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1"/>
    </xf>
    <xf numFmtId="172" fontId="1" fillId="0" borderId="13" xfId="0" applyNumberFormat="1" applyFont="1" applyBorder="1" applyAlignment="1">
      <alignment horizontal="center" vertical="top"/>
    </xf>
    <xf numFmtId="172" fontId="1" fillId="0" borderId="24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 indent="1"/>
    </xf>
    <xf numFmtId="0" fontId="29" fillId="0" borderId="24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X26"/>
  <sheetViews>
    <sheetView workbookViewId="0" topLeftCell="A25">
      <selection activeCell="AS13" sqref="AS13:BD13"/>
    </sheetView>
  </sheetViews>
  <sheetFormatPr defaultColWidth="1.171875" defaultRowHeight="11.25"/>
  <cols>
    <col min="1" max="16384" width="1.171875" style="8" customWidth="1"/>
  </cols>
  <sheetData>
    <row r="1" s="1" customFormat="1" ht="12.75">
      <c r="BO1" s="1" t="s">
        <v>1</v>
      </c>
    </row>
    <row r="2" spans="67:102" s="1" customFormat="1" ht="42.75" customHeight="1">
      <c r="BO2" s="14" t="s">
        <v>2</v>
      </c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</row>
    <row r="3" s="1" customFormat="1" ht="5.25" customHeight="1"/>
    <row r="4" s="2" customFormat="1" ht="12">
      <c r="BO4" s="2" t="s">
        <v>3</v>
      </c>
    </row>
    <row r="5" s="2" customFormat="1" ht="12">
      <c r="BO5" s="2" t="s">
        <v>4</v>
      </c>
    </row>
    <row r="6" s="1" customFormat="1" ht="12.75"/>
    <row r="7" s="3" customFormat="1" ht="16.5">
      <c r="CX7" s="4" t="s">
        <v>5</v>
      </c>
    </row>
    <row r="8" s="3" customFormat="1" ht="30" customHeight="1"/>
    <row r="9" spans="1:102" s="5" customFormat="1" ht="17.25">
      <c r="A9" s="15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</row>
    <row r="10" spans="1:102" s="6" customFormat="1" ht="57" customHeight="1">
      <c r="A10" s="16" t="s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</row>
    <row r="11" spans="36:88" s="6" customFormat="1" ht="39" customHeight="1">
      <c r="AJ11" s="7" t="s">
        <v>8</v>
      </c>
      <c r="AK11" s="36" t="s">
        <v>129</v>
      </c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</row>
    <row r="12" spans="37:88" ht="14.25" customHeight="1">
      <c r="AK12" s="18" t="s">
        <v>9</v>
      </c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</row>
    <row r="13" spans="40:57" s="6" customFormat="1" ht="17.25">
      <c r="AN13" s="6" t="s">
        <v>10</v>
      </c>
      <c r="AS13" s="19" t="s">
        <v>130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6" t="s">
        <v>11</v>
      </c>
    </row>
    <row r="15" spans="1:102" s="9" customFormat="1" ht="33" customHeight="1">
      <c r="A15" s="20" t="s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 t="s">
        <v>13</v>
      </c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2" t="s">
        <v>14</v>
      </c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4"/>
    </row>
    <row r="16" spans="1:102" s="9" customFormat="1" ht="50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9" t="s">
        <v>15</v>
      </c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 t="s">
        <v>16</v>
      </c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</row>
    <row r="17" spans="1:102" s="10" customFormat="1" ht="273.75" customHeight="1">
      <c r="A17" s="25" t="s">
        <v>17</v>
      </c>
      <c r="B17" s="26"/>
      <c r="C17" s="26"/>
      <c r="D17" s="26"/>
      <c r="E17" s="26"/>
      <c r="F17" s="26"/>
      <c r="G17" s="26"/>
      <c r="H17" s="26"/>
      <c r="I17" s="27" t="s">
        <v>18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8"/>
      <c r="BB17" s="35" t="s">
        <v>19</v>
      </c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17">
        <v>31304</v>
      </c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>
        <v>31304</v>
      </c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</row>
    <row r="18" spans="1:102" s="10" customFormat="1" ht="71.25" customHeight="1">
      <c r="A18" s="25" t="s">
        <v>20</v>
      </c>
      <c r="B18" s="26"/>
      <c r="C18" s="26"/>
      <c r="D18" s="26"/>
      <c r="E18" s="26"/>
      <c r="F18" s="26"/>
      <c r="G18" s="26"/>
      <c r="H18" s="26"/>
      <c r="I18" s="27" t="s">
        <v>21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8"/>
      <c r="BB18" s="30" t="s">
        <v>19</v>
      </c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17">
        <v>13573</v>
      </c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>
        <v>13573</v>
      </c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</row>
    <row r="19" spans="1:102" s="10" customFormat="1" ht="71.25" customHeight="1">
      <c r="A19" s="31" t="s">
        <v>22</v>
      </c>
      <c r="B19" s="32"/>
      <c r="C19" s="32"/>
      <c r="D19" s="32"/>
      <c r="E19" s="32"/>
      <c r="F19" s="32"/>
      <c r="G19" s="32"/>
      <c r="H19" s="32"/>
      <c r="I19" s="33" t="s">
        <v>23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4"/>
      <c r="BB19" s="35" t="s">
        <v>24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7">
        <v>17731</v>
      </c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9"/>
      <c r="CJ19" s="17">
        <v>17731</v>
      </c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</row>
    <row r="20" spans="1:102" s="10" customFormat="1" ht="117.75" customHeight="1">
      <c r="A20" s="25" t="s">
        <v>25</v>
      </c>
      <c r="B20" s="26"/>
      <c r="C20" s="26"/>
      <c r="D20" s="26"/>
      <c r="E20" s="26"/>
      <c r="F20" s="26"/>
      <c r="G20" s="26"/>
      <c r="H20" s="26"/>
      <c r="I20" s="27" t="s">
        <v>26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8"/>
      <c r="BB20" s="30" t="s">
        <v>24</v>
      </c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</row>
    <row r="21" spans="1:102" s="10" customFormat="1" ht="132.75" customHeight="1">
      <c r="A21" s="25" t="s">
        <v>27</v>
      </c>
      <c r="B21" s="26"/>
      <c r="C21" s="26"/>
      <c r="D21" s="26"/>
      <c r="E21" s="26"/>
      <c r="F21" s="26"/>
      <c r="G21" s="26"/>
      <c r="H21" s="26"/>
      <c r="I21" s="27" t="s">
        <v>28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8"/>
      <c r="BB21" s="30" t="s">
        <v>19</v>
      </c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</row>
    <row r="22" spans="1:102" s="10" customFormat="1" ht="197.25" customHeight="1">
      <c r="A22" s="25" t="s">
        <v>29</v>
      </c>
      <c r="B22" s="26"/>
      <c r="C22" s="26"/>
      <c r="D22" s="26"/>
      <c r="E22" s="26"/>
      <c r="F22" s="26"/>
      <c r="G22" s="26"/>
      <c r="H22" s="26"/>
      <c r="I22" s="27" t="s">
        <v>30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8"/>
      <c r="BB22" s="30" t="s">
        <v>24</v>
      </c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</row>
    <row r="23" spans="1:102" s="10" customFormat="1" ht="197.25" customHeight="1">
      <c r="A23" s="31" t="s">
        <v>31</v>
      </c>
      <c r="B23" s="32"/>
      <c r="C23" s="32"/>
      <c r="D23" s="32"/>
      <c r="E23" s="32"/>
      <c r="F23" s="32"/>
      <c r="G23" s="32"/>
      <c r="H23" s="32"/>
      <c r="I23" s="33" t="s">
        <v>32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4"/>
      <c r="BB23" s="35" t="s">
        <v>24</v>
      </c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</row>
    <row r="24" spans="1:102" s="10" customFormat="1" ht="164.25" customHeight="1">
      <c r="A24" s="25" t="s">
        <v>33</v>
      </c>
      <c r="B24" s="26"/>
      <c r="C24" s="26"/>
      <c r="D24" s="26"/>
      <c r="E24" s="26"/>
      <c r="F24" s="26"/>
      <c r="G24" s="26"/>
      <c r="H24" s="26"/>
      <c r="I24" s="27" t="s">
        <v>34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8"/>
      <c r="BB24" s="30" t="s">
        <v>19</v>
      </c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</row>
    <row r="25" ht="4.5" customHeight="1"/>
    <row r="26" spans="1:102" ht="44.25" customHeight="1">
      <c r="A26" s="40" t="s">
        <v>35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</row>
    <row r="27" ht="3" customHeight="1"/>
  </sheetData>
  <sheetProtection/>
  <mergeCells count="52">
    <mergeCell ref="BU21:CI21"/>
    <mergeCell ref="I24:BA24"/>
    <mergeCell ref="A24:H24"/>
    <mergeCell ref="CJ24:CX24"/>
    <mergeCell ref="I20:BA20"/>
    <mergeCell ref="BB24:BT24"/>
    <mergeCell ref="BU20:CI20"/>
    <mergeCell ref="I21:BA21"/>
    <mergeCell ref="A26:CX26"/>
    <mergeCell ref="A23:H23"/>
    <mergeCell ref="I23:BA23"/>
    <mergeCell ref="BB23:BT23"/>
    <mergeCell ref="BU23:CI23"/>
    <mergeCell ref="BB21:BT21"/>
    <mergeCell ref="AK11:CJ11"/>
    <mergeCell ref="I22:BA22"/>
    <mergeCell ref="CJ19:CX19"/>
    <mergeCell ref="A20:H20"/>
    <mergeCell ref="A21:H21"/>
    <mergeCell ref="BU24:CI24"/>
    <mergeCell ref="BU22:CI22"/>
    <mergeCell ref="BB19:BT19"/>
    <mergeCell ref="BU19:CI19"/>
    <mergeCell ref="CJ23:CX23"/>
    <mergeCell ref="CJ21:CX21"/>
    <mergeCell ref="BB20:BT20"/>
    <mergeCell ref="CJ16:CX16"/>
    <mergeCell ref="CJ20:CX20"/>
    <mergeCell ref="CJ17:CX17"/>
    <mergeCell ref="A22:H22"/>
    <mergeCell ref="I18:BA18"/>
    <mergeCell ref="BB22:BT22"/>
    <mergeCell ref="BU18:CI18"/>
    <mergeCell ref="CJ22:CX22"/>
    <mergeCell ref="A17:H17"/>
    <mergeCell ref="I17:BA17"/>
    <mergeCell ref="BU16:CI16"/>
    <mergeCell ref="BB18:BT18"/>
    <mergeCell ref="A19:H19"/>
    <mergeCell ref="I19:BA19"/>
    <mergeCell ref="BB17:BT17"/>
    <mergeCell ref="BU17:CI17"/>
    <mergeCell ref="BO2:CX2"/>
    <mergeCell ref="A9:CX9"/>
    <mergeCell ref="A10:CX10"/>
    <mergeCell ref="CJ18:CX18"/>
    <mergeCell ref="AK12:CJ12"/>
    <mergeCell ref="AS13:BD13"/>
    <mergeCell ref="A15:BA16"/>
    <mergeCell ref="BB15:BT16"/>
    <mergeCell ref="BU15:CX15"/>
    <mergeCell ref="A18:H18"/>
  </mergeCells>
  <printOptions/>
  <pageMargins left="1.0236220472440944" right="1.0236220472440944" top="0.7480314960629921" bottom="0.7480314960629921" header="0.31496062992125984" footer="0.31496062992125984"/>
  <pageSetup fitToHeight="2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X33"/>
  <sheetViews>
    <sheetView workbookViewId="0" topLeftCell="A29">
      <selection activeCell="AS16" sqref="AS16:BL16"/>
    </sheetView>
  </sheetViews>
  <sheetFormatPr defaultColWidth="1.171875" defaultRowHeight="11.25"/>
  <cols>
    <col min="1" max="16384" width="1.171875" style="8" customWidth="1"/>
  </cols>
  <sheetData>
    <row r="1" s="1" customFormat="1" ht="12.75">
      <c r="BN1" s="1" t="s">
        <v>36</v>
      </c>
    </row>
    <row r="2" spans="66:102" s="1" customFormat="1" ht="41.25" customHeight="1">
      <c r="BN2" s="14" t="s">
        <v>2</v>
      </c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</row>
    <row r="3" s="1" customFormat="1" ht="5.25" customHeight="1"/>
    <row r="4" s="2" customFormat="1" ht="12">
      <c r="BN4" s="2" t="s">
        <v>3</v>
      </c>
    </row>
    <row r="5" s="2" customFormat="1" ht="12">
      <c r="BN5" s="2" t="s">
        <v>4</v>
      </c>
    </row>
    <row r="6" s="1" customFormat="1" ht="12.75"/>
    <row r="7" s="3" customFormat="1" ht="16.5">
      <c r="CX7" s="4" t="s">
        <v>5</v>
      </c>
    </row>
    <row r="8" s="3" customFormat="1" ht="20.25" customHeight="1"/>
    <row r="9" spans="1:102" s="5" customFormat="1" ht="17.25">
      <c r="A9" s="15" t="s">
        <v>37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</row>
    <row r="10" spans="1:102" s="6" customFormat="1" ht="18.75" customHeight="1">
      <c r="A10" s="51" t="s">
        <v>38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</row>
    <row r="11" ht="13.5" customHeight="1"/>
    <row r="12" spans="1:102" s="9" customFormat="1" ht="114" customHeight="1">
      <c r="A12" s="22" t="s">
        <v>39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4"/>
      <c r="AS12" s="29" t="s">
        <v>40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2" t="s">
        <v>41</v>
      </c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2" t="s">
        <v>42</v>
      </c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4"/>
    </row>
    <row r="13" spans="1:102" s="10" customFormat="1" ht="49.5" customHeight="1">
      <c r="A13" s="52" t="s">
        <v>43</v>
      </c>
      <c r="B13" s="53"/>
      <c r="C13" s="53"/>
      <c r="D13" s="53"/>
      <c r="E13" s="53"/>
      <c r="F13" s="53"/>
      <c r="G13" s="53"/>
      <c r="H13" s="53"/>
      <c r="I13" s="54" t="s">
        <v>44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5"/>
      <c r="AS13" s="56">
        <v>8499</v>
      </c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>
        <v>200</v>
      </c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42" t="s">
        <v>142</v>
      </c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4"/>
    </row>
    <row r="14" spans="1:102" s="10" customFormat="1" ht="19.5" customHeight="1">
      <c r="A14" s="57"/>
      <c r="B14" s="58"/>
      <c r="C14" s="58"/>
      <c r="D14" s="58"/>
      <c r="E14" s="58"/>
      <c r="F14" s="58"/>
      <c r="G14" s="58"/>
      <c r="H14" s="58"/>
      <c r="I14" s="59" t="s">
        <v>15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60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45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7"/>
    </row>
    <row r="15" spans="1:102" s="10" customFormat="1" ht="19.5" customHeight="1">
      <c r="A15" s="31"/>
      <c r="B15" s="32"/>
      <c r="C15" s="32"/>
      <c r="D15" s="32"/>
      <c r="E15" s="32"/>
      <c r="F15" s="32"/>
      <c r="G15" s="32"/>
      <c r="H15" s="32"/>
      <c r="I15" s="62" t="s">
        <v>45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3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45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7"/>
    </row>
    <row r="16" spans="1:102" s="10" customFormat="1" ht="81.75" customHeight="1">
      <c r="A16" s="25" t="s">
        <v>46</v>
      </c>
      <c r="B16" s="26"/>
      <c r="C16" s="26"/>
      <c r="D16" s="26"/>
      <c r="E16" s="26"/>
      <c r="F16" s="26"/>
      <c r="G16" s="26"/>
      <c r="H16" s="26"/>
      <c r="I16" s="27" t="s">
        <v>47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8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45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7"/>
    </row>
    <row r="17" spans="1:102" s="10" customFormat="1" ht="66" customHeight="1">
      <c r="A17" s="52" t="s">
        <v>48</v>
      </c>
      <c r="B17" s="53"/>
      <c r="C17" s="53"/>
      <c r="D17" s="53"/>
      <c r="E17" s="53"/>
      <c r="F17" s="53"/>
      <c r="G17" s="53"/>
      <c r="H17" s="53"/>
      <c r="I17" s="54" t="s">
        <v>49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5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45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7"/>
    </row>
    <row r="18" spans="1:102" s="10" customFormat="1" ht="35.25" customHeight="1">
      <c r="A18" s="57"/>
      <c r="B18" s="58"/>
      <c r="C18" s="58"/>
      <c r="D18" s="58"/>
      <c r="E18" s="58"/>
      <c r="F18" s="58"/>
      <c r="G18" s="58"/>
      <c r="H18" s="58"/>
      <c r="I18" s="59" t="s">
        <v>50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60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45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7"/>
    </row>
    <row r="19" spans="1:102" s="10" customFormat="1" ht="35.25" customHeight="1">
      <c r="A19" s="57"/>
      <c r="B19" s="58"/>
      <c r="C19" s="58"/>
      <c r="D19" s="58"/>
      <c r="E19" s="58"/>
      <c r="F19" s="58"/>
      <c r="G19" s="58"/>
      <c r="H19" s="58"/>
      <c r="I19" s="59" t="s">
        <v>51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60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45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7"/>
    </row>
    <row r="20" spans="1:102" s="10" customFormat="1" ht="35.25" customHeight="1">
      <c r="A20" s="57"/>
      <c r="B20" s="58"/>
      <c r="C20" s="58"/>
      <c r="D20" s="58"/>
      <c r="E20" s="58"/>
      <c r="F20" s="58"/>
      <c r="G20" s="58"/>
      <c r="H20" s="58"/>
      <c r="I20" s="59" t="s">
        <v>52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45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7"/>
    </row>
    <row r="21" spans="1:102" s="10" customFormat="1" ht="114" customHeight="1">
      <c r="A21" s="57"/>
      <c r="B21" s="58"/>
      <c r="C21" s="58"/>
      <c r="D21" s="58"/>
      <c r="E21" s="58"/>
      <c r="F21" s="58"/>
      <c r="G21" s="58"/>
      <c r="H21" s="58"/>
      <c r="I21" s="59" t="s">
        <v>53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60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45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7"/>
    </row>
    <row r="22" spans="1:102" s="10" customFormat="1" ht="66" customHeight="1">
      <c r="A22" s="31"/>
      <c r="B22" s="32"/>
      <c r="C22" s="32"/>
      <c r="D22" s="32"/>
      <c r="E22" s="32"/>
      <c r="F22" s="32"/>
      <c r="G22" s="32"/>
      <c r="H22" s="32"/>
      <c r="I22" s="62" t="s">
        <v>54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3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45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7"/>
    </row>
    <row r="23" spans="1:102" s="10" customFormat="1" ht="66" customHeight="1">
      <c r="A23" s="52" t="s">
        <v>55</v>
      </c>
      <c r="B23" s="53"/>
      <c r="C23" s="53"/>
      <c r="D23" s="53"/>
      <c r="E23" s="53"/>
      <c r="F23" s="53"/>
      <c r="G23" s="53"/>
      <c r="H23" s="53"/>
      <c r="I23" s="54" t="s">
        <v>56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5"/>
      <c r="AS23" s="56">
        <v>4034.38</v>
      </c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>
        <v>200</v>
      </c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45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7"/>
    </row>
    <row r="24" spans="1:102" s="10" customFormat="1" ht="19.5" customHeight="1">
      <c r="A24" s="57"/>
      <c r="B24" s="58"/>
      <c r="C24" s="58"/>
      <c r="D24" s="58"/>
      <c r="E24" s="58"/>
      <c r="F24" s="58"/>
      <c r="G24" s="58"/>
      <c r="H24" s="58"/>
      <c r="I24" s="59" t="s">
        <v>15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60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45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7"/>
    </row>
    <row r="25" spans="1:102" s="10" customFormat="1" ht="19.5" customHeight="1">
      <c r="A25" s="31"/>
      <c r="B25" s="32"/>
      <c r="C25" s="32"/>
      <c r="D25" s="32"/>
      <c r="E25" s="32"/>
      <c r="F25" s="32"/>
      <c r="G25" s="32"/>
      <c r="H25" s="32"/>
      <c r="I25" s="62" t="s">
        <v>45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3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45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7"/>
    </row>
    <row r="26" spans="1:102" s="10" customFormat="1" ht="114" customHeight="1">
      <c r="A26" s="52" t="s">
        <v>57</v>
      </c>
      <c r="B26" s="53"/>
      <c r="C26" s="53"/>
      <c r="D26" s="53"/>
      <c r="E26" s="53"/>
      <c r="F26" s="53"/>
      <c r="G26" s="53"/>
      <c r="H26" s="53"/>
      <c r="I26" s="54" t="s">
        <v>58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5"/>
      <c r="AS26" s="56">
        <v>3051.86</v>
      </c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45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7"/>
    </row>
    <row r="27" spans="1:102" s="10" customFormat="1" ht="19.5" customHeight="1">
      <c r="A27" s="57"/>
      <c r="B27" s="58"/>
      <c r="C27" s="58"/>
      <c r="D27" s="58"/>
      <c r="E27" s="58"/>
      <c r="F27" s="58"/>
      <c r="G27" s="58"/>
      <c r="H27" s="58"/>
      <c r="I27" s="59" t="s">
        <v>15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60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45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7"/>
    </row>
    <row r="28" spans="1:102" s="10" customFormat="1" ht="19.5" customHeight="1">
      <c r="A28" s="31"/>
      <c r="B28" s="32"/>
      <c r="C28" s="32"/>
      <c r="D28" s="32"/>
      <c r="E28" s="32"/>
      <c r="F28" s="32"/>
      <c r="G28" s="32"/>
      <c r="H28" s="32"/>
      <c r="I28" s="62" t="s">
        <v>45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3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45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7"/>
    </row>
    <row r="29" spans="1:102" s="10" customFormat="1" ht="207.75" customHeight="1">
      <c r="A29" s="52" t="s">
        <v>59</v>
      </c>
      <c r="B29" s="53"/>
      <c r="C29" s="53"/>
      <c r="D29" s="53"/>
      <c r="E29" s="53"/>
      <c r="F29" s="53"/>
      <c r="G29" s="53"/>
      <c r="H29" s="53"/>
      <c r="I29" s="54" t="s">
        <v>60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5"/>
      <c r="AS29" s="56">
        <v>11208.53</v>
      </c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>
        <v>200</v>
      </c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45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7"/>
    </row>
    <row r="30" spans="1:102" s="10" customFormat="1" ht="19.5" customHeight="1">
      <c r="A30" s="57"/>
      <c r="B30" s="58"/>
      <c r="C30" s="58"/>
      <c r="D30" s="58"/>
      <c r="E30" s="58"/>
      <c r="F30" s="58"/>
      <c r="G30" s="58"/>
      <c r="H30" s="58"/>
      <c r="I30" s="59" t="s">
        <v>15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60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45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7"/>
    </row>
    <row r="31" spans="1:102" s="10" customFormat="1" ht="19.5" customHeight="1">
      <c r="A31" s="31"/>
      <c r="B31" s="32"/>
      <c r="C31" s="32"/>
      <c r="D31" s="32"/>
      <c r="E31" s="32"/>
      <c r="F31" s="32"/>
      <c r="G31" s="32"/>
      <c r="H31" s="32"/>
      <c r="I31" s="62" t="s">
        <v>45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3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48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50"/>
    </row>
    <row r="32" ht="4.5" customHeight="1"/>
    <row r="33" spans="1:102" ht="27.75" customHeight="1">
      <c r="A33" s="40" t="s">
        <v>61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</row>
    <row r="34" ht="3" customHeight="1"/>
  </sheetData>
  <sheetProtection/>
  <mergeCells count="85">
    <mergeCell ref="A31:H31"/>
    <mergeCell ref="I31:AR31"/>
    <mergeCell ref="AS31:BL31"/>
    <mergeCell ref="BM31:CF31"/>
    <mergeCell ref="A33:CX33"/>
    <mergeCell ref="A29:H29"/>
    <mergeCell ref="I29:AR29"/>
    <mergeCell ref="AS29:BL29"/>
    <mergeCell ref="BM29:CF29"/>
    <mergeCell ref="A30:H30"/>
    <mergeCell ref="I30:AR30"/>
    <mergeCell ref="AS30:BL30"/>
    <mergeCell ref="BM30:CF30"/>
    <mergeCell ref="A27:H27"/>
    <mergeCell ref="I27:AR27"/>
    <mergeCell ref="AS27:BL27"/>
    <mergeCell ref="BM27:CF27"/>
    <mergeCell ref="A28:H28"/>
    <mergeCell ref="I28:AR28"/>
    <mergeCell ref="AS28:BL28"/>
    <mergeCell ref="BM28:CF28"/>
    <mergeCell ref="A25:H25"/>
    <mergeCell ref="I25:AR25"/>
    <mergeCell ref="AS25:BL25"/>
    <mergeCell ref="BM25:CF25"/>
    <mergeCell ref="A26:H26"/>
    <mergeCell ref="I26:AR26"/>
    <mergeCell ref="AS26:BL26"/>
    <mergeCell ref="BM26:CF26"/>
    <mergeCell ref="A23:H23"/>
    <mergeCell ref="I23:AR23"/>
    <mergeCell ref="AS23:BL23"/>
    <mergeCell ref="BM23:CF23"/>
    <mergeCell ref="A24:H24"/>
    <mergeCell ref="I24:AR24"/>
    <mergeCell ref="AS24:BL24"/>
    <mergeCell ref="BM24:CF24"/>
    <mergeCell ref="A21:H21"/>
    <mergeCell ref="I21:AR21"/>
    <mergeCell ref="AS21:BL21"/>
    <mergeCell ref="BM21:CF21"/>
    <mergeCell ref="A22:H22"/>
    <mergeCell ref="I22:AR22"/>
    <mergeCell ref="AS22:BL22"/>
    <mergeCell ref="BM22:CF22"/>
    <mergeCell ref="A19:H19"/>
    <mergeCell ref="I19:AR19"/>
    <mergeCell ref="AS19:BL19"/>
    <mergeCell ref="BM19:CF19"/>
    <mergeCell ref="A20:H20"/>
    <mergeCell ref="I20:AR20"/>
    <mergeCell ref="AS20:BL20"/>
    <mergeCell ref="BM20:CF20"/>
    <mergeCell ref="A17:H17"/>
    <mergeCell ref="I17:AR17"/>
    <mergeCell ref="AS17:BL17"/>
    <mergeCell ref="BM17:CF17"/>
    <mergeCell ref="A18:H18"/>
    <mergeCell ref="I18:AR18"/>
    <mergeCell ref="AS18:BL18"/>
    <mergeCell ref="BM18:CF18"/>
    <mergeCell ref="A15:H15"/>
    <mergeCell ref="I15:AR15"/>
    <mergeCell ref="AS15:BL15"/>
    <mergeCell ref="BM15:CF15"/>
    <mergeCell ref="A16:H16"/>
    <mergeCell ref="I16:AR16"/>
    <mergeCell ref="AS16:BL16"/>
    <mergeCell ref="BM16:CF16"/>
    <mergeCell ref="AS13:BL13"/>
    <mergeCell ref="BM13:CF13"/>
    <mergeCell ref="A14:H14"/>
    <mergeCell ref="I14:AR14"/>
    <mergeCell ref="AS14:BL14"/>
    <mergeCell ref="BM14:CF14"/>
    <mergeCell ref="CG13:CX31"/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</mergeCells>
  <printOptions/>
  <pageMargins left="1.0236220472440944" right="1.0236220472440944" top="0.7480314960629921" bottom="0.7480314960629921" header="0.31496062992125984" footer="0.31496062992125984"/>
  <pageSetup fitToHeight="1" fitToWidth="1" horizontalDpi="600" verticalDpi="600" orientation="portrait" paperSize="9" scale="88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2"/>
  <sheetViews>
    <sheetView zoomScalePageLayoutView="0" workbookViewId="0" topLeftCell="A37">
      <selection activeCell="I40" sqref="I40:BI40"/>
    </sheetView>
  </sheetViews>
  <sheetFormatPr defaultColWidth="1.171875" defaultRowHeight="11.25"/>
  <cols>
    <col min="1" max="16384" width="1.171875" style="8" customWidth="1"/>
  </cols>
  <sheetData>
    <row r="1" s="1" customFormat="1" ht="12.75">
      <c r="BO1" s="1" t="s">
        <v>62</v>
      </c>
    </row>
    <row r="2" spans="67:102" s="1" customFormat="1" ht="40.5" customHeight="1">
      <c r="BO2" s="14" t="s">
        <v>2</v>
      </c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</row>
    <row r="3" s="1" customFormat="1" ht="5.25" customHeight="1"/>
    <row r="4" s="2" customFormat="1" ht="12">
      <c r="BO4" s="2" t="s">
        <v>3</v>
      </c>
    </row>
    <row r="5" s="2" customFormat="1" ht="12">
      <c r="BO5" s="2" t="s">
        <v>4</v>
      </c>
    </row>
    <row r="6" s="1" customFormat="1" ht="12.75"/>
    <row r="7" s="3" customFormat="1" ht="16.5">
      <c r="CX7" s="4" t="s">
        <v>5</v>
      </c>
    </row>
    <row r="8" s="3" customFormat="1" ht="21" customHeight="1"/>
    <row r="9" spans="1:102" s="5" customFormat="1" ht="17.25">
      <c r="A9" s="15" t="s">
        <v>63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</row>
    <row r="10" spans="1:102" s="6" customFormat="1" ht="39.75" customHeight="1">
      <c r="A10" s="16" t="s">
        <v>64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</row>
    <row r="11" s="11" customFormat="1" ht="15"/>
    <row r="12" s="3" customFormat="1" ht="16.5">
      <c r="CX12" s="4" t="s">
        <v>65</v>
      </c>
    </row>
    <row r="13" s="11" customFormat="1" ht="6" customHeight="1"/>
    <row r="14" spans="1:102" s="9" customFormat="1" ht="64.5" customHeight="1">
      <c r="A14" s="29" t="s">
        <v>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2" t="s">
        <v>131</v>
      </c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2" t="s">
        <v>132</v>
      </c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4"/>
    </row>
    <row r="15" spans="1:102" s="10" customFormat="1" ht="36" customHeight="1">
      <c r="A15" s="52" t="s">
        <v>43</v>
      </c>
      <c r="B15" s="53"/>
      <c r="C15" s="53"/>
      <c r="D15" s="53"/>
      <c r="E15" s="53"/>
      <c r="F15" s="53"/>
      <c r="G15" s="53"/>
      <c r="H15" s="53"/>
      <c r="I15" s="55" t="s">
        <v>66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56">
        <f>BJ17+BJ18+BJ19+BJ20+BJ21++BJ32</f>
        <v>1194.56</v>
      </c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>
        <f>CD17+CD18+CD19+CD20+CD21+CD32</f>
        <v>0</v>
      </c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</row>
    <row r="16" spans="1:102" s="10" customFormat="1" ht="21.75" customHeight="1">
      <c r="A16" s="57"/>
      <c r="B16" s="58"/>
      <c r="C16" s="58"/>
      <c r="D16" s="58"/>
      <c r="E16" s="58"/>
      <c r="F16" s="58"/>
      <c r="G16" s="58"/>
      <c r="H16" s="58"/>
      <c r="I16" s="67" t="s">
        <v>67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</row>
    <row r="17" spans="1:102" s="10" customFormat="1" ht="21.75" customHeight="1">
      <c r="A17" s="57"/>
      <c r="B17" s="58"/>
      <c r="C17" s="58"/>
      <c r="D17" s="58"/>
      <c r="E17" s="58"/>
      <c r="F17" s="58"/>
      <c r="G17" s="58"/>
      <c r="H17" s="58"/>
      <c r="I17" s="60" t="s">
        <v>68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5">
        <v>11.87</v>
      </c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</row>
    <row r="18" spans="1:102" s="10" customFormat="1" ht="21.75" customHeight="1">
      <c r="A18" s="57"/>
      <c r="B18" s="58"/>
      <c r="C18" s="58"/>
      <c r="D18" s="58"/>
      <c r="E18" s="58"/>
      <c r="F18" s="58"/>
      <c r="G18" s="58"/>
      <c r="H18" s="58"/>
      <c r="I18" s="60" t="s">
        <v>69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</row>
    <row r="19" spans="1:102" s="10" customFormat="1" ht="21.75" customHeight="1">
      <c r="A19" s="57"/>
      <c r="B19" s="58"/>
      <c r="C19" s="58"/>
      <c r="D19" s="58"/>
      <c r="E19" s="58"/>
      <c r="F19" s="58"/>
      <c r="G19" s="58"/>
      <c r="H19" s="58"/>
      <c r="I19" s="60" t="s">
        <v>70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5">
        <v>136.29</v>
      </c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</row>
    <row r="20" spans="1:102" s="10" customFormat="1" ht="21.75" customHeight="1">
      <c r="A20" s="57"/>
      <c r="B20" s="58"/>
      <c r="C20" s="58"/>
      <c r="D20" s="58"/>
      <c r="E20" s="58"/>
      <c r="F20" s="58"/>
      <c r="G20" s="58"/>
      <c r="H20" s="58"/>
      <c r="I20" s="60" t="s">
        <v>71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5">
        <v>33.27</v>
      </c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</row>
    <row r="21" spans="1:102" s="10" customFormat="1" ht="21.75" customHeight="1">
      <c r="A21" s="57"/>
      <c r="B21" s="58"/>
      <c r="C21" s="58"/>
      <c r="D21" s="58"/>
      <c r="E21" s="58"/>
      <c r="F21" s="58"/>
      <c r="G21" s="58"/>
      <c r="H21" s="58"/>
      <c r="I21" s="60" t="s">
        <v>72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5">
        <f>BJ23+BJ24+BJ25</f>
        <v>974.8100000000001</v>
      </c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>
        <f>CD23+CD24+CD25</f>
        <v>0</v>
      </c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</row>
    <row r="22" spans="1:102" s="10" customFormat="1" ht="21.75" customHeight="1">
      <c r="A22" s="57"/>
      <c r="B22" s="58"/>
      <c r="C22" s="58"/>
      <c r="D22" s="58"/>
      <c r="E22" s="58"/>
      <c r="F22" s="58"/>
      <c r="G22" s="58"/>
      <c r="H22" s="58"/>
      <c r="I22" s="60" t="s">
        <v>73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</row>
    <row r="23" spans="1:102" s="10" customFormat="1" ht="36.75" customHeight="1">
      <c r="A23" s="57"/>
      <c r="B23" s="58"/>
      <c r="C23" s="58"/>
      <c r="D23" s="58"/>
      <c r="E23" s="58"/>
      <c r="F23" s="58"/>
      <c r="G23" s="58"/>
      <c r="H23" s="58"/>
      <c r="I23" s="70" t="s">
        <v>74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65">
        <v>927.6</v>
      </c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</row>
    <row r="24" spans="1:102" s="10" customFormat="1" ht="54" customHeight="1">
      <c r="A24" s="57"/>
      <c r="B24" s="58"/>
      <c r="C24" s="58"/>
      <c r="D24" s="58"/>
      <c r="E24" s="58"/>
      <c r="F24" s="58"/>
      <c r="G24" s="58"/>
      <c r="H24" s="58"/>
      <c r="I24" s="70" t="s">
        <v>75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</row>
    <row r="25" spans="1:102" s="10" customFormat="1" ht="36.75" customHeight="1">
      <c r="A25" s="57"/>
      <c r="B25" s="58"/>
      <c r="C25" s="58"/>
      <c r="D25" s="58"/>
      <c r="E25" s="58"/>
      <c r="F25" s="58"/>
      <c r="G25" s="58"/>
      <c r="H25" s="58"/>
      <c r="I25" s="70" t="s">
        <v>76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65">
        <f>BJ27+BJ28+BJ29+BJ30+BJ31</f>
        <v>47.21</v>
      </c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>
        <f>CD27+CD28+CD29+CD30+CD31</f>
        <v>0</v>
      </c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</row>
    <row r="26" spans="1:102" s="10" customFormat="1" ht="21.75" customHeight="1">
      <c r="A26" s="57"/>
      <c r="B26" s="58"/>
      <c r="C26" s="58"/>
      <c r="D26" s="58"/>
      <c r="E26" s="58"/>
      <c r="F26" s="58"/>
      <c r="G26" s="58"/>
      <c r="H26" s="58"/>
      <c r="I26" s="70" t="s">
        <v>67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</row>
    <row r="27" spans="1:102" s="10" customFormat="1" ht="21.75" customHeight="1">
      <c r="A27" s="57"/>
      <c r="B27" s="58"/>
      <c r="C27" s="58"/>
      <c r="D27" s="58"/>
      <c r="E27" s="58"/>
      <c r="F27" s="58"/>
      <c r="G27" s="58"/>
      <c r="H27" s="58"/>
      <c r="I27" s="72" t="s">
        <v>77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</row>
    <row r="28" spans="1:102" s="10" customFormat="1" ht="36" customHeight="1">
      <c r="A28" s="57"/>
      <c r="B28" s="58"/>
      <c r="C28" s="58"/>
      <c r="D28" s="58"/>
      <c r="E28" s="58"/>
      <c r="F28" s="58"/>
      <c r="G28" s="58"/>
      <c r="H28" s="58"/>
      <c r="I28" s="72" t="s">
        <v>78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</row>
    <row r="29" spans="1:102" s="10" customFormat="1" ht="54" customHeight="1">
      <c r="A29" s="57"/>
      <c r="B29" s="58"/>
      <c r="C29" s="58"/>
      <c r="D29" s="58"/>
      <c r="E29" s="58"/>
      <c r="F29" s="58"/>
      <c r="G29" s="58"/>
      <c r="H29" s="58"/>
      <c r="I29" s="72" t="s">
        <v>79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</row>
    <row r="30" spans="1:102" s="10" customFormat="1" ht="22.5" customHeight="1">
      <c r="A30" s="57"/>
      <c r="B30" s="58"/>
      <c r="C30" s="58"/>
      <c r="D30" s="58"/>
      <c r="E30" s="58"/>
      <c r="F30" s="58"/>
      <c r="G30" s="58"/>
      <c r="H30" s="58"/>
      <c r="I30" s="72" t="s">
        <v>80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</row>
    <row r="31" spans="1:102" s="10" customFormat="1" ht="36.75" customHeight="1">
      <c r="A31" s="57"/>
      <c r="B31" s="58"/>
      <c r="C31" s="58"/>
      <c r="D31" s="58"/>
      <c r="E31" s="58"/>
      <c r="F31" s="58"/>
      <c r="G31" s="58"/>
      <c r="H31" s="58"/>
      <c r="I31" s="72" t="s">
        <v>81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65">
        <v>47.21</v>
      </c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</row>
    <row r="32" spans="1:102" s="10" customFormat="1" ht="21.75" customHeight="1">
      <c r="A32" s="57"/>
      <c r="B32" s="58"/>
      <c r="C32" s="58"/>
      <c r="D32" s="58"/>
      <c r="E32" s="58"/>
      <c r="F32" s="58"/>
      <c r="G32" s="58"/>
      <c r="H32" s="58"/>
      <c r="I32" s="60" t="s">
        <v>82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5">
        <f>BJ34+BJ35+BJ36+BJ37</f>
        <v>38.32</v>
      </c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>
        <f>CD33+CD34+CD35+CD36+CD37</f>
        <v>0</v>
      </c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</row>
    <row r="33" spans="1:102" s="10" customFormat="1" ht="21.75" customHeight="1">
      <c r="A33" s="57"/>
      <c r="B33" s="58"/>
      <c r="C33" s="58"/>
      <c r="D33" s="58"/>
      <c r="E33" s="58"/>
      <c r="F33" s="58"/>
      <c r="G33" s="58"/>
      <c r="H33" s="58"/>
      <c r="I33" s="60" t="s">
        <v>67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</row>
    <row r="34" spans="1:102" s="10" customFormat="1" ht="21.75" customHeight="1">
      <c r="A34" s="57"/>
      <c r="B34" s="58"/>
      <c r="C34" s="58"/>
      <c r="D34" s="58"/>
      <c r="E34" s="58"/>
      <c r="F34" s="58"/>
      <c r="G34" s="58"/>
      <c r="H34" s="58"/>
      <c r="I34" s="70" t="s">
        <v>83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</row>
    <row r="35" spans="1:102" s="10" customFormat="1" ht="21.75" customHeight="1">
      <c r="A35" s="57"/>
      <c r="B35" s="58"/>
      <c r="C35" s="58"/>
      <c r="D35" s="58"/>
      <c r="E35" s="58"/>
      <c r="F35" s="58"/>
      <c r="G35" s="58"/>
      <c r="H35" s="58"/>
      <c r="I35" s="70" t="s">
        <v>84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</row>
    <row r="36" spans="1:102" s="10" customFormat="1" ht="21.75" customHeight="1">
      <c r="A36" s="57"/>
      <c r="B36" s="58"/>
      <c r="C36" s="58"/>
      <c r="D36" s="58"/>
      <c r="E36" s="58"/>
      <c r="F36" s="58"/>
      <c r="G36" s="58"/>
      <c r="H36" s="58"/>
      <c r="I36" s="70" t="s">
        <v>85</v>
      </c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65">
        <v>38.32</v>
      </c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</row>
    <row r="37" spans="1:102" s="10" customFormat="1" ht="37.5" customHeight="1">
      <c r="A37" s="31"/>
      <c r="B37" s="32"/>
      <c r="C37" s="32"/>
      <c r="D37" s="32"/>
      <c r="E37" s="32"/>
      <c r="F37" s="32"/>
      <c r="G37" s="32"/>
      <c r="H37" s="32"/>
      <c r="I37" s="74" t="s">
        <v>86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</row>
    <row r="38" spans="1:102" s="10" customFormat="1" ht="101.25" customHeight="1">
      <c r="A38" s="25" t="s">
        <v>46</v>
      </c>
      <c r="B38" s="26"/>
      <c r="C38" s="26"/>
      <c r="D38" s="26"/>
      <c r="E38" s="26"/>
      <c r="F38" s="26"/>
      <c r="G38" s="26"/>
      <c r="H38" s="26"/>
      <c r="I38" s="28" t="s">
        <v>87</v>
      </c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</row>
    <row r="39" spans="1:102" s="10" customFormat="1" ht="24" customHeight="1">
      <c r="A39" s="25" t="s">
        <v>48</v>
      </c>
      <c r="B39" s="26"/>
      <c r="C39" s="26"/>
      <c r="D39" s="26"/>
      <c r="E39" s="26"/>
      <c r="F39" s="26"/>
      <c r="G39" s="26"/>
      <c r="H39" s="26"/>
      <c r="I39" s="28" t="s">
        <v>88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</row>
    <row r="40" spans="1:102" s="10" customFormat="1" ht="39.75" customHeight="1">
      <c r="A40" s="31"/>
      <c r="B40" s="32"/>
      <c r="C40" s="32"/>
      <c r="D40" s="32"/>
      <c r="E40" s="32"/>
      <c r="F40" s="32"/>
      <c r="G40" s="32"/>
      <c r="H40" s="32"/>
      <c r="I40" s="34" t="s">
        <v>89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35">
        <f>BJ39+BJ38+BJ15</f>
        <v>1194.56</v>
      </c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>
        <f>CD39+CD38+CD15</f>
        <v>0</v>
      </c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</row>
    <row r="42" ht="13.5">
      <c r="A42" s="8" t="s">
        <v>133</v>
      </c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  <headerFooter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17"/>
  <sheetViews>
    <sheetView zoomScalePageLayoutView="0" workbookViewId="0" topLeftCell="A13">
      <selection activeCell="H14" sqref="H14:AM14"/>
    </sheetView>
  </sheetViews>
  <sheetFormatPr defaultColWidth="1.171875" defaultRowHeight="11.25"/>
  <cols>
    <col min="1" max="16384" width="1.171875" style="8" customWidth="1"/>
  </cols>
  <sheetData>
    <row r="1" s="1" customFormat="1" ht="12.75">
      <c r="BO1" s="1" t="s">
        <v>90</v>
      </c>
    </row>
    <row r="2" spans="67:102" s="1" customFormat="1" ht="41.25" customHeight="1">
      <c r="BO2" s="14" t="s">
        <v>2</v>
      </c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</row>
    <row r="3" s="1" customFormat="1" ht="5.25" customHeight="1"/>
    <row r="4" s="2" customFormat="1" ht="12">
      <c r="BO4" s="2" t="s">
        <v>3</v>
      </c>
    </row>
    <row r="5" s="2" customFormat="1" ht="12">
      <c r="BO5" s="2" t="s">
        <v>4</v>
      </c>
    </row>
    <row r="6" s="1" customFormat="1" ht="12.75"/>
    <row r="7" s="3" customFormat="1" ht="16.5">
      <c r="CX7" s="4" t="s">
        <v>5</v>
      </c>
    </row>
    <row r="8" s="3" customFormat="1" ht="39" customHeight="1"/>
    <row r="9" spans="1:102" s="5" customFormat="1" ht="17.25">
      <c r="A9" s="15" t="s">
        <v>91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</row>
    <row r="10" spans="1:102" s="6" customFormat="1" ht="41.25" customHeight="1">
      <c r="A10" s="16" t="s">
        <v>92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</row>
    <row r="11" s="3" customFormat="1" ht="16.5"/>
    <row r="12" spans="1:102" s="9" customFormat="1" ht="88.5" customHeight="1">
      <c r="A12" s="29" t="s">
        <v>93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2" t="s">
        <v>140</v>
      </c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2" t="s">
        <v>141</v>
      </c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4"/>
    </row>
    <row r="13" spans="1:102" s="10" customFormat="1" ht="51.75" customHeight="1">
      <c r="A13" s="31" t="s">
        <v>43</v>
      </c>
      <c r="B13" s="32"/>
      <c r="C13" s="32"/>
      <c r="D13" s="32"/>
      <c r="E13" s="32"/>
      <c r="F13" s="32"/>
      <c r="G13" s="32"/>
      <c r="H13" s="33" t="s">
        <v>94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4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78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80"/>
    </row>
    <row r="14" spans="1:102" s="10" customFormat="1" ht="129" customHeight="1">
      <c r="A14" s="25" t="s">
        <v>46</v>
      </c>
      <c r="B14" s="26"/>
      <c r="C14" s="26"/>
      <c r="D14" s="26"/>
      <c r="E14" s="26"/>
      <c r="F14" s="26"/>
      <c r="G14" s="26"/>
      <c r="H14" s="27" t="s">
        <v>95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8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</row>
    <row r="15" spans="1:102" s="10" customFormat="1" ht="65.25" customHeight="1">
      <c r="A15" s="25" t="s">
        <v>48</v>
      </c>
      <c r="B15" s="26"/>
      <c r="C15" s="26"/>
      <c r="D15" s="26"/>
      <c r="E15" s="26"/>
      <c r="F15" s="26"/>
      <c r="G15" s="26"/>
      <c r="H15" s="27" t="s">
        <v>96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8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</row>
    <row r="17" ht="13.5">
      <c r="A17" s="8" t="s">
        <v>134</v>
      </c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20"/>
  <sheetViews>
    <sheetView zoomScalePageLayoutView="0" workbookViewId="0" topLeftCell="A10">
      <selection activeCell="AH14" sqref="AH14:BD14"/>
    </sheetView>
  </sheetViews>
  <sheetFormatPr defaultColWidth="1.171875" defaultRowHeight="11.25"/>
  <cols>
    <col min="1" max="16384" width="1.171875" style="8" customWidth="1"/>
  </cols>
  <sheetData>
    <row r="1" s="1" customFormat="1" ht="12.75">
      <c r="BO1" s="1" t="s">
        <v>97</v>
      </c>
    </row>
    <row r="2" spans="67:102" s="1" customFormat="1" ht="41.25" customHeight="1">
      <c r="BO2" s="14" t="s">
        <v>2</v>
      </c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</row>
    <row r="3" s="1" customFormat="1" ht="5.25" customHeight="1"/>
    <row r="4" s="2" customFormat="1" ht="12">
      <c r="BO4" s="2" t="s">
        <v>3</v>
      </c>
    </row>
    <row r="5" s="2" customFormat="1" ht="12">
      <c r="BO5" s="2" t="s">
        <v>4</v>
      </c>
    </row>
    <row r="6" s="1" customFormat="1" ht="12.75"/>
    <row r="7" s="3" customFormat="1" ht="16.5">
      <c r="CX7" s="4" t="s">
        <v>5</v>
      </c>
    </row>
    <row r="8" s="3" customFormat="1" ht="36" customHeight="1"/>
    <row r="9" spans="1:102" s="5" customFormat="1" ht="17.25">
      <c r="A9" s="15" t="s">
        <v>91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</row>
    <row r="10" spans="1:102" s="6" customFormat="1" ht="59.25" customHeight="1">
      <c r="A10" s="16" t="s">
        <v>98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</row>
    <row r="11" s="3" customFormat="1" ht="16.5"/>
    <row r="12" spans="1:102" s="9" customFormat="1" ht="201" customHeight="1">
      <c r="A12" s="29" t="s">
        <v>93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2" t="s">
        <v>137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2" t="s">
        <v>135</v>
      </c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2" t="s">
        <v>136</v>
      </c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4"/>
    </row>
    <row r="13" spans="1:102" s="10" customFormat="1" ht="55.5" customHeight="1">
      <c r="A13" s="57" t="s">
        <v>43</v>
      </c>
      <c r="B13" s="58"/>
      <c r="C13" s="58"/>
      <c r="D13" s="58"/>
      <c r="E13" s="58"/>
      <c r="F13" s="58"/>
      <c r="G13" s="58"/>
      <c r="H13" s="81" t="s">
        <v>99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67"/>
      <c r="AH13" s="65">
        <f>1135+570.36+783.94</f>
        <v>2489.3</v>
      </c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</row>
    <row r="14" spans="1:102" s="10" customFormat="1" ht="23.25" customHeight="1">
      <c r="A14" s="57"/>
      <c r="B14" s="58"/>
      <c r="C14" s="58"/>
      <c r="D14" s="58"/>
      <c r="E14" s="58"/>
      <c r="F14" s="58"/>
      <c r="G14" s="58"/>
      <c r="H14" s="82" t="s">
        <v>100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3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65">
        <v>0.19</v>
      </c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>
        <v>80</v>
      </c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</row>
    <row r="15" spans="1:102" s="10" customFormat="1" ht="23.25" customHeight="1">
      <c r="A15" s="57"/>
      <c r="B15" s="58"/>
      <c r="C15" s="58"/>
      <c r="D15" s="58"/>
      <c r="E15" s="58"/>
      <c r="F15" s="58"/>
      <c r="G15" s="58"/>
      <c r="H15" s="82" t="s">
        <v>101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3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>
        <v>0.493</v>
      </c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>
        <v>184</v>
      </c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</row>
    <row r="16" spans="1:102" s="10" customFormat="1" ht="23.25" customHeight="1">
      <c r="A16" s="31"/>
      <c r="B16" s="32"/>
      <c r="C16" s="32"/>
      <c r="D16" s="32"/>
      <c r="E16" s="32"/>
      <c r="F16" s="32"/>
      <c r="G16" s="32"/>
      <c r="H16" s="84" t="s">
        <v>102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</row>
    <row r="17" spans="1:102" s="10" customFormat="1" ht="55.5" customHeight="1">
      <c r="A17" s="57" t="s">
        <v>46</v>
      </c>
      <c r="B17" s="58"/>
      <c r="C17" s="58"/>
      <c r="D17" s="58"/>
      <c r="E17" s="58"/>
      <c r="F17" s="58"/>
      <c r="G17" s="58"/>
      <c r="H17" s="81" t="s">
        <v>103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67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</row>
    <row r="18" spans="1:102" s="10" customFormat="1" ht="23.25" customHeight="1">
      <c r="A18" s="57"/>
      <c r="B18" s="58"/>
      <c r="C18" s="58"/>
      <c r="D18" s="58"/>
      <c r="E18" s="58"/>
      <c r="F18" s="58"/>
      <c r="G18" s="58"/>
      <c r="H18" s="82" t="s">
        <v>100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3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</row>
    <row r="19" spans="1:102" s="10" customFormat="1" ht="23.25" customHeight="1">
      <c r="A19" s="57"/>
      <c r="B19" s="58"/>
      <c r="C19" s="58"/>
      <c r="D19" s="58"/>
      <c r="E19" s="58"/>
      <c r="F19" s="58"/>
      <c r="G19" s="58"/>
      <c r="H19" s="82" t="s">
        <v>101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3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</row>
    <row r="20" spans="1:102" s="10" customFormat="1" ht="23.25" customHeight="1">
      <c r="A20" s="31"/>
      <c r="B20" s="32"/>
      <c r="C20" s="32"/>
      <c r="D20" s="32"/>
      <c r="E20" s="32"/>
      <c r="F20" s="32"/>
      <c r="G20" s="32"/>
      <c r="H20" s="84" t="s">
        <v>102</v>
      </c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zoomScalePageLayoutView="0" workbookViewId="0" topLeftCell="A22">
      <selection activeCell="BX12" sqref="BX12:CX12"/>
    </sheetView>
  </sheetViews>
  <sheetFormatPr defaultColWidth="1.171875" defaultRowHeight="11.25"/>
  <cols>
    <col min="1" max="16384" width="1.171875" style="8" customWidth="1"/>
  </cols>
  <sheetData>
    <row r="1" s="1" customFormat="1" ht="12.75">
      <c r="BN1" s="1" t="s">
        <v>104</v>
      </c>
    </row>
    <row r="2" spans="66:102" s="1" customFormat="1" ht="41.25" customHeight="1">
      <c r="BN2" s="14" t="s">
        <v>2</v>
      </c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</row>
    <row r="3" s="1" customFormat="1" ht="5.25" customHeight="1"/>
    <row r="4" s="2" customFormat="1" ht="12">
      <c r="BN4" s="2" t="s">
        <v>3</v>
      </c>
    </row>
    <row r="5" s="2" customFormat="1" ht="12">
      <c r="BN5" s="2" t="s">
        <v>4</v>
      </c>
    </row>
    <row r="6" s="1" customFormat="1" ht="12.75"/>
    <row r="7" s="3" customFormat="1" ht="16.5">
      <c r="CX7" s="4" t="s">
        <v>5</v>
      </c>
    </row>
    <row r="8" s="3" customFormat="1" ht="26.25" customHeight="1"/>
    <row r="9" spans="1:102" s="5" customFormat="1" ht="17.25">
      <c r="A9" s="15" t="s">
        <v>105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</row>
    <row r="10" spans="1:102" s="6" customFormat="1" ht="39.75" customHeight="1">
      <c r="A10" s="16" t="s">
        <v>138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</row>
    <row r="11" ht="18.75" customHeight="1"/>
    <row r="12" spans="1:102" s="12" customFormat="1" ht="27.75" customHeight="1">
      <c r="A12" s="86" t="s">
        <v>106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8"/>
      <c r="V12" s="92" t="s">
        <v>107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4"/>
      <c r="AW12" s="92" t="s">
        <v>108</v>
      </c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4"/>
      <c r="BX12" s="92" t="s">
        <v>109</v>
      </c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4"/>
    </row>
    <row r="13" spans="1:102" s="12" customFormat="1" ht="35.25" customHeight="1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1"/>
      <c r="V13" s="95" t="s">
        <v>100</v>
      </c>
      <c r="W13" s="95"/>
      <c r="X13" s="95"/>
      <c r="Y13" s="95"/>
      <c r="Z13" s="95"/>
      <c r="AA13" s="95"/>
      <c r="AB13" s="95"/>
      <c r="AC13" s="95"/>
      <c r="AD13" s="95"/>
      <c r="AE13" s="95" t="s">
        <v>101</v>
      </c>
      <c r="AF13" s="95"/>
      <c r="AG13" s="95"/>
      <c r="AH13" s="95"/>
      <c r="AI13" s="95"/>
      <c r="AJ13" s="95"/>
      <c r="AK13" s="95"/>
      <c r="AL13" s="95"/>
      <c r="AM13" s="95"/>
      <c r="AN13" s="95" t="s">
        <v>110</v>
      </c>
      <c r="AO13" s="95"/>
      <c r="AP13" s="95"/>
      <c r="AQ13" s="95"/>
      <c r="AR13" s="95"/>
      <c r="AS13" s="95"/>
      <c r="AT13" s="95"/>
      <c r="AU13" s="95"/>
      <c r="AV13" s="95"/>
      <c r="AW13" s="95" t="s">
        <v>100</v>
      </c>
      <c r="AX13" s="95"/>
      <c r="AY13" s="95"/>
      <c r="AZ13" s="95"/>
      <c r="BA13" s="95"/>
      <c r="BB13" s="95"/>
      <c r="BC13" s="95"/>
      <c r="BD13" s="95"/>
      <c r="BE13" s="95"/>
      <c r="BF13" s="95" t="s">
        <v>101</v>
      </c>
      <c r="BG13" s="95"/>
      <c r="BH13" s="95"/>
      <c r="BI13" s="95"/>
      <c r="BJ13" s="95"/>
      <c r="BK13" s="95"/>
      <c r="BL13" s="95"/>
      <c r="BM13" s="95"/>
      <c r="BN13" s="95"/>
      <c r="BO13" s="95" t="s">
        <v>110</v>
      </c>
      <c r="BP13" s="95"/>
      <c r="BQ13" s="95"/>
      <c r="BR13" s="95"/>
      <c r="BS13" s="95"/>
      <c r="BT13" s="95"/>
      <c r="BU13" s="95"/>
      <c r="BV13" s="95"/>
      <c r="BW13" s="95"/>
      <c r="BX13" s="95" t="s">
        <v>100</v>
      </c>
      <c r="BY13" s="95"/>
      <c r="BZ13" s="95"/>
      <c r="CA13" s="95"/>
      <c r="CB13" s="95"/>
      <c r="CC13" s="95"/>
      <c r="CD13" s="95"/>
      <c r="CE13" s="95"/>
      <c r="CF13" s="95"/>
      <c r="CG13" s="95" t="s">
        <v>101</v>
      </c>
      <c r="CH13" s="95"/>
      <c r="CI13" s="95"/>
      <c r="CJ13" s="95"/>
      <c r="CK13" s="95"/>
      <c r="CL13" s="95"/>
      <c r="CM13" s="95"/>
      <c r="CN13" s="95"/>
      <c r="CO13" s="95"/>
      <c r="CP13" s="95" t="s">
        <v>110</v>
      </c>
      <c r="CQ13" s="95"/>
      <c r="CR13" s="95"/>
      <c r="CS13" s="95"/>
      <c r="CT13" s="95"/>
      <c r="CU13" s="95"/>
      <c r="CV13" s="95"/>
      <c r="CW13" s="95"/>
      <c r="CX13" s="95"/>
    </row>
    <row r="14" spans="1:102" s="13" customFormat="1" ht="33" customHeight="1">
      <c r="A14" s="96" t="s">
        <v>43</v>
      </c>
      <c r="B14" s="96"/>
      <c r="C14" s="96"/>
      <c r="D14" s="96"/>
      <c r="E14" s="96"/>
      <c r="F14" s="97"/>
      <c r="G14" s="98" t="s">
        <v>111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</row>
    <row r="15" spans="1:102" s="13" customFormat="1" ht="19.5" customHeight="1">
      <c r="A15" s="100"/>
      <c r="B15" s="100"/>
      <c r="C15" s="100"/>
      <c r="D15" s="100"/>
      <c r="E15" s="100"/>
      <c r="F15" s="101"/>
      <c r="G15" s="102" t="s">
        <v>112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</row>
    <row r="16" spans="1:102" s="13" customFormat="1" ht="33" customHeight="1">
      <c r="A16" s="104"/>
      <c r="B16" s="104"/>
      <c r="C16" s="104"/>
      <c r="D16" s="104"/>
      <c r="E16" s="104"/>
      <c r="F16" s="105"/>
      <c r="G16" s="106" t="s">
        <v>113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</row>
    <row r="17" spans="1:102" s="13" customFormat="1" ht="33" customHeight="1">
      <c r="A17" s="96" t="s">
        <v>46</v>
      </c>
      <c r="B17" s="96"/>
      <c r="C17" s="96"/>
      <c r="D17" s="96"/>
      <c r="E17" s="96"/>
      <c r="F17" s="97"/>
      <c r="G17" s="98" t="s">
        <v>114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6">
        <v>3</v>
      </c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>
        <v>200</v>
      </c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108">
        <v>104.389</v>
      </c>
      <c r="BY17" s="108"/>
      <c r="BZ17" s="108"/>
      <c r="CA17" s="108"/>
      <c r="CB17" s="108"/>
      <c r="CC17" s="108"/>
      <c r="CD17" s="108"/>
      <c r="CE17" s="108"/>
      <c r="CF17" s="108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</row>
    <row r="18" spans="1:102" s="13" customFormat="1" ht="19.5" customHeight="1">
      <c r="A18" s="100"/>
      <c r="B18" s="100"/>
      <c r="C18" s="100"/>
      <c r="D18" s="100"/>
      <c r="E18" s="100"/>
      <c r="F18" s="101"/>
      <c r="G18" s="102" t="s">
        <v>112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9"/>
      <c r="BY18" s="109"/>
      <c r="BZ18" s="109"/>
      <c r="CA18" s="109"/>
      <c r="CB18" s="109"/>
      <c r="CC18" s="109"/>
      <c r="CD18" s="109"/>
      <c r="CE18" s="109"/>
      <c r="CF18" s="109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</row>
    <row r="19" spans="1:102" s="13" customFormat="1" ht="33" customHeight="1">
      <c r="A19" s="104"/>
      <c r="B19" s="104"/>
      <c r="C19" s="104"/>
      <c r="D19" s="104"/>
      <c r="E19" s="104"/>
      <c r="F19" s="105"/>
      <c r="G19" s="106" t="s">
        <v>115</v>
      </c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10"/>
      <c r="BY19" s="110"/>
      <c r="BZ19" s="110"/>
      <c r="CA19" s="110"/>
      <c r="CB19" s="110"/>
      <c r="CC19" s="110"/>
      <c r="CD19" s="110"/>
      <c r="CE19" s="110"/>
      <c r="CF19" s="110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</row>
    <row r="20" spans="1:102" s="13" customFormat="1" ht="45" customHeight="1">
      <c r="A20" s="96" t="s">
        <v>48</v>
      </c>
      <c r="B20" s="96"/>
      <c r="C20" s="96"/>
      <c r="D20" s="96"/>
      <c r="E20" s="96"/>
      <c r="F20" s="97"/>
      <c r="G20" s="98" t="s">
        <v>116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6"/>
      <c r="W20" s="96"/>
      <c r="X20" s="96"/>
      <c r="Y20" s="96"/>
      <c r="Z20" s="96"/>
      <c r="AA20" s="96"/>
      <c r="AB20" s="96"/>
      <c r="AC20" s="96"/>
      <c r="AD20" s="96"/>
      <c r="AE20" s="96">
        <v>1</v>
      </c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>
        <v>300</v>
      </c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108">
        <v>31.304</v>
      </c>
      <c r="BY20" s="108"/>
      <c r="BZ20" s="108"/>
      <c r="CA20" s="108"/>
      <c r="CB20" s="108"/>
      <c r="CC20" s="108"/>
      <c r="CD20" s="108"/>
      <c r="CE20" s="108"/>
      <c r="CF20" s="108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</row>
    <row r="21" spans="1:102" s="13" customFormat="1" ht="19.5" customHeight="1">
      <c r="A21" s="100"/>
      <c r="B21" s="100"/>
      <c r="C21" s="100"/>
      <c r="D21" s="100"/>
      <c r="E21" s="100"/>
      <c r="F21" s="101"/>
      <c r="G21" s="102" t="s">
        <v>112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</row>
    <row r="22" spans="1:102" s="13" customFormat="1" ht="45" customHeight="1">
      <c r="A22" s="104"/>
      <c r="B22" s="104"/>
      <c r="C22" s="104"/>
      <c r="D22" s="104"/>
      <c r="E22" s="104"/>
      <c r="F22" s="105"/>
      <c r="G22" s="106" t="s">
        <v>117</v>
      </c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</row>
    <row r="23" spans="1:102" s="13" customFormat="1" ht="45" customHeight="1">
      <c r="A23" s="96" t="s">
        <v>55</v>
      </c>
      <c r="B23" s="96"/>
      <c r="C23" s="96"/>
      <c r="D23" s="96"/>
      <c r="E23" s="96"/>
      <c r="F23" s="97"/>
      <c r="G23" s="98" t="s">
        <v>118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</row>
    <row r="24" spans="1:102" s="13" customFormat="1" ht="19.5" customHeight="1">
      <c r="A24" s="100"/>
      <c r="B24" s="100"/>
      <c r="C24" s="100"/>
      <c r="D24" s="100"/>
      <c r="E24" s="100"/>
      <c r="F24" s="101"/>
      <c r="G24" s="102" t="s">
        <v>112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</row>
    <row r="25" spans="1:102" s="13" customFormat="1" ht="45" customHeight="1">
      <c r="A25" s="104"/>
      <c r="B25" s="104"/>
      <c r="C25" s="104"/>
      <c r="D25" s="104"/>
      <c r="E25" s="104"/>
      <c r="F25" s="105"/>
      <c r="G25" s="106" t="s">
        <v>117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</row>
    <row r="26" spans="1:102" s="13" customFormat="1" ht="33" customHeight="1">
      <c r="A26" s="96" t="s">
        <v>57</v>
      </c>
      <c r="B26" s="96"/>
      <c r="C26" s="96"/>
      <c r="D26" s="96"/>
      <c r="E26" s="96"/>
      <c r="F26" s="97"/>
      <c r="G26" s="98" t="s">
        <v>119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</row>
    <row r="27" spans="1:102" s="13" customFormat="1" ht="19.5" customHeight="1">
      <c r="A27" s="100"/>
      <c r="B27" s="100"/>
      <c r="C27" s="100"/>
      <c r="D27" s="100"/>
      <c r="E27" s="100"/>
      <c r="F27" s="101"/>
      <c r="G27" s="102" t="s">
        <v>112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</row>
    <row r="28" spans="1:102" s="13" customFormat="1" ht="45" customHeight="1">
      <c r="A28" s="104"/>
      <c r="B28" s="104"/>
      <c r="C28" s="104"/>
      <c r="D28" s="104"/>
      <c r="E28" s="104"/>
      <c r="F28" s="105"/>
      <c r="G28" s="106" t="s">
        <v>117</v>
      </c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</row>
    <row r="29" spans="1:102" s="13" customFormat="1" ht="33" customHeight="1">
      <c r="A29" s="111" t="s">
        <v>59</v>
      </c>
      <c r="B29" s="111"/>
      <c r="C29" s="111"/>
      <c r="D29" s="111"/>
      <c r="E29" s="111"/>
      <c r="F29" s="112"/>
      <c r="G29" s="113" t="s">
        <v>120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</row>
    <row r="30" ht="4.5" customHeight="1"/>
    <row r="31" spans="1:102" ht="30" customHeight="1">
      <c r="A31" s="40" t="s">
        <v>121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</row>
    <row r="32" spans="1:102" ht="106.5" customHeight="1">
      <c r="A32" s="115" t="s">
        <v>122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tabSelected="1" zoomScalePageLayoutView="0" workbookViewId="0" topLeftCell="A1">
      <selection activeCell="BE15" sqref="BE15:BP15"/>
    </sheetView>
  </sheetViews>
  <sheetFormatPr defaultColWidth="1.171875" defaultRowHeight="11.25"/>
  <cols>
    <col min="1" max="16384" width="1.171875" style="8" customWidth="1"/>
  </cols>
  <sheetData>
    <row r="1" s="1" customFormat="1" ht="12.75">
      <c r="BO1" s="1" t="s">
        <v>123</v>
      </c>
    </row>
    <row r="2" spans="67:102" s="1" customFormat="1" ht="39.75" customHeight="1">
      <c r="BO2" s="14" t="s">
        <v>2</v>
      </c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</row>
    <row r="3" s="1" customFormat="1" ht="5.25" customHeight="1"/>
    <row r="4" s="2" customFormat="1" ht="12">
      <c r="BO4" s="2" t="s">
        <v>3</v>
      </c>
    </row>
    <row r="5" s="2" customFormat="1" ht="12">
      <c r="BO5" s="2" t="s">
        <v>4</v>
      </c>
    </row>
    <row r="6" s="1" customFormat="1" ht="12.75"/>
    <row r="7" s="3" customFormat="1" ht="16.5">
      <c r="CX7" s="4" t="s">
        <v>5</v>
      </c>
    </row>
    <row r="8" s="3" customFormat="1" ht="15" customHeight="1"/>
    <row r="9" spans="1:102" s="5" customFormat="1" ht="18.75" customHeight="1">
      <c r="A9" s="116" t="s">
        <v>105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</row>
    <row r="10" spans="1:102" s="6" customFormat="1" ht="36.75" customHeight="1">
      <c r="A10" s="117" t="s">
        <v>139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</row>
    <row r="11" ht="12" customHeight="1"/>
    <row r="12" spans="1:102" s="9" customFormat="1" ht="33.75" customHeight="1">
      <c r="A12" s="118" t="s">
        <v>124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20"/>
      <c r="AI12" s="22" t="s">
        <v>125</v>
      </c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4"/>
      <c r="BQ12" s="22" t="s">
        <v>108</v>
      </c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4"/>
    </row>
    <row r="13" spans="1:102" s="9" customFormat="1" ht="33.75" customHeight="1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3"/>
      <c r="AI13" s="29" t="s">
        <v>100</v>
      </c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 t="s">
        <v>101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 t="s">
        <v>110</v>
      </c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 t="s">
        <v>100</v>
      </c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 t="s">
        <v>101</v>
      </c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 t="s">
        <v>110</v>
      </c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</row>
    <row r="14" spans="1:102" s="10" customFormat="1" ht="16.5" customHeight="1">
      <c r="A14" s="52" t="s">
        <v>43</v>
      </c>
      <c r="B14" s="53"/>
      <c r="C14" s="53"/>
      <c r="D14" s="53"/>
      <c r="E14" s="53"/>
      <c r="F14" s="53"/>
      <c r="G14" s="55" t="s">
        <v>111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</row>
    <row r="15" spans="1:102" s="10" customFormat="1" ht="16.5" customHeight="1">
      <c r="A15" s="57"/>
      <c r="B15" s="58"/>
      <c r="C15" s="58"/>
      <c r="D15" s="58"/>
      <c r="E15" s="58"/>
      <c r="F15" s="58"/>
      <c r="G15" s="60" t="s">
        <v>112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</row>
    <row r="16" spans="1:102" s="10" customFormat="1" ht="16.5" customHeight="1">
      <c r="A16" s="31"/>
      <c r="B16" s="32"/>
      <c r="C16" s="32"/>
      <c r="D16" s="32"/>
      <c r="E16" s="32"/>
      <c r="F16" s="32"/>
      <c r="G16" s="63" t="s">
        <v>113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</row>
    <row r="17" spans="1:102" s="10" customFormat="1" ht="33.75" customHeight="1">
      <c r="A17" s="52" t="s">
        <v>46</v>
      </c>
      <c r="B17" s="53"/>
      <c r="C17" s="53"/>
      <c r="D17" s="53"/>
      <c r="E17" s="53"/>
      <c r="F17" s="53"/>
      <c r="G17" s="55" t="s">
        <v>126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56">
        <v>3</v>
      </c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>
        <v>200</v>
      </c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</row>
    <row r="18" spans="1:102" s="10" customFormat="1" ht="16.5" customHeight="1">
      <c r="A18" s="57"/>
      <c r="B18" s="58"/>
      <c r="C18" s="58"/>
      <c r="D18" s="58"/>
      <c r="E18" s="58"/>
      <c r="F18" s="58"/>
      <c r="G18" s="60" t="s">
        <v>112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</row>
    <row r="19" spans="1:102" s="10" customFormat="1" ht="16.5" customHeight="1">
      <c r="A19" s="31"/>
      <c r="B19" s="32"/>
      <c r="C19" s="32"/>
      <c r="D19" s="32"/>
      <c r="E19" s="32"/>
      <c r="F19" s="32"/>
      <c r="G19" s="63" t="s">
        <v>115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</row>
    <row r="20" spans="1:102" s="10" customFormat="1" ht="33.75" customHeight="1">
      <c r="A20" s="52" t="s">
        <v>48</v>
      </c>
      <c r="B20" s="53"/>
      <c r="C20" s="53"/>
      <c r="D20" s="53"/>
      <c r="E20" s="53"/>
      <c r="F20" s="53"/>
      <c r="G20" s="55" t="s">
        <v>116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>
        <v>1</v>
      </c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>
        <v>300</v>
      </c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</row>
    <row r="21" spans="1:102" s="10" customFormat="1" ht="16.5" customHeight="1">
      <c r="A21" s="57"/>
      <c r="B21" s="58"/>
      <c r="C21" s="58"/>
      <c r="D21" s="58"/>
      <c r="E21" s="58"/>
      <c r="F21" s="58"/>
      <c r="G21" s="60" t="s">
        <v>112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</row>
    <row r="22" spans="1:102" s="10" customFormat="1" ht="33.75" customHeight="1">
      <c r="A22" s="31"/>
      <c r="B22" s="32"/>
      <c r="C22" s="32"/>
      <c r="D22" s="32"/>
      <c r="E22" s="32"/>
      <c r="F22" s="32"/>
      <c r="G22" s="63" t="s">
        <v>127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</row>
    <row r="23" spans="1:102" s="10" customFormat="1" ht="33.75" customHeight="1">
      <c r="A23" s="52" t="s">
        <v>55</v>
      </c>
      <c r="B23" s="53"/>
      <c r="C23" s="53"/>
      <c r="D23" s="53"/>
      <c r="E23" s="53"/>
      <c r="F23" s="53"/>
      <c r="G23" s="55" t="s">
        <v>118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</row>
    <row r="24" spans="1:102" s="10" customFormat="1" ht="16.5" customHeight="1">
      <c r="A24" s="57"/>
      <c r="B24" s="58"/>
      <c r="C24" s="58"/>
      <c r="D24" s="58"/>
      <c r="E24" s="58"/>
      <c r="F24" s="58"/>
      <c r="G24" s="60" t="s">
        <v>112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</row>
    <row r="25" spans="1:102" s="10" customFormat="1" ht="33.75" customHeight="1">
      <c r="A25" s="31"/>
      <c r="B25" s="32"/>
      <c r="C25" s="32"/>
      <c r="D25" s="32"/>
      <c r="E25" s="32"/>
      <c r="F25" s="32"/>
      <c r="G25" s="63" t="s">
        <v>127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</row>
    <row r="26" spans="1:102" s="10" customFormat="1" ht="16.5" customHeight="1">
      <c r="A26" s="52" t="s">
        <v>57</v>
      </c>
      <c r="B26" s="53"/>
      <c r="C26" s="53"/>
      <c r="D26" s="53"/>
      <c r="E26" s="53"/>
      <c r="F26" s="53"/>
      <c r="G26" s="55" t="s">
        <v>119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</row>
    <row r="27" spans="1:102" s="10" customFormat="1" ht="16.5" customHeight="1">
      <c r="A27" s="57"/>
      <c r="B27" s="58"/>
      <c r="C27" s="58"/>
      <c r="D27" s="58"/>
      <c r="E27" s="58"/>
      <c r="F27" s="58"/>
      <c r="G27" s="60" t="s">
        <v>112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</row>
    <row r="28" spans="1:102" s="10" customFormat="1" ht="33.75" customHeight="1">
      <c r="A28" s="31"/>
      <c r="B28" s="32"/>
      <c r="C28" s="32"/>
      <c r="D28" s="32"/>
      <c r="E28" s="32"/>
      <c r="F28" s="32"/>
      <c r="G28" s="63" t="s">
        <v>127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</row>
    <row r="29" spans="1:102" s="10" customFormat="1" ht="18" customHeight="1">
      <c r="A29" s="25" t="s">
        <v>59</v>
      </c>
      <c r="B29" s="26"/>
      <c r="C29" s="26"/>
      <c r="D29" s="26"/>
      <c r="E29" s="26"/>
      <c r="F29" s="26"/>
      <c r="G29" s="28" t="s">
        <v>128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</row>
    <row r="30" ht="4.5" customHeight="1"/>
    <row r="31" spans="1:102" s="1" customFormat="1" ht="28.5" customHeight="1">
      <c r="A31" s="40" t="s">
        <v>121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</row>
    <row r="32" spans="1:102" s="1" customFormat="1" ht="105.75" customHeight="1">
      <c r="A32" s="115" t="s">
        <v>122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BurdyakovaMN</dc:creator>
  <cp:keywords/>
  <dc:description/>
  <cp:lastModifiedBy>Морозова Ирина  Владимировна</cp:lastModifiedBy>
  <cp:lastPrinted>2018-09-18T07:19:50Z</cp:lastPrinted>
  <dcterms:created xsi:type="dcterms:W3CDTF">2009-04-07T12:39:34Z</dcterms:created>
  <dcterms:modified xsi:type="dcterms:W3CDTF">2018-09-25T11:26:35Z</dcterms:modified>
  <cp:category/>
  <cp:version/>
  <cp:contentType/>
  <cp:contentStatus/>
  <cp:revision>1</cp:revision>
</cp:coreProperties>
</file>