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908" activeTab="5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21" sheetId="18" r:id="rId18"/>
    <sheet name="табл.26" sheetId="19" r:id="rId19"/>
    <sheet name="табл.29" sheetId="20" r:id="rId20"/>
  </sheets>
  <definedNames/>
  <calcPr fullCalcOnLoad="1"/>
</workbook>
</file>

<file path=xl/sharedStrings.xml><?xml version="1.0" encoding="utf-8"?>
<sst xmlns="http://schemas.openxmlformats.org/spreadsheetml/2006/main" count="1228" uniqueCount="735">
  <si>
    <t>ед.</t>
  </si>
  <si>
    <t>Таблица 16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</si>
  <si>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</si>
  <si>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</si>
  <si>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</si>
  <si>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</si>
  <si>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</si>
  <si>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</si>
  <si>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</si>
  <si>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</si>
  <si>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</si>
  <si>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пропуск</t>
  </si>
  <si>
    <t>-</t>
  </si>
  <si>
    <t xml:space="preserve"> страница</t>
  </si>
  <si>
    <t>Таблица 26</t>
  </si>
  <si>
    <t>Примечание к таблице 1 а:</t>
  </si>
  <si>
    <t>свидетельство</t>
  </si>
  <si>
    <t>Наименование работ и услуг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</si>
  <si>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</si>
  <si>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</si>
  <si>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</si>
  <si>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</si>
  <si>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</si>
  <si>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</si>
  <si>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</si>
  <si>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</si>
  <si>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</si>
  <si>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</si>
  <si>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</si>
  <si>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</si>
  <si>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</si>
  <si>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</si>
  <si>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</si>
  <si>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</si>
  <si>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</si>
  <si>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</si>
  <si>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</si>
  <si>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</si>
  <si>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</si>
  <si>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</si>
  <si>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</si>
  <si>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</si>
  <si>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</si>
  <si>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</si>
  <si>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</si>
  <si>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</si>
  <si>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курс обучения 1 человека</t>
  </si>
  <si>
    <t>Портальный кран Альбатрос, Кировец</t>
  </si>
  <si>
    <t>Тариф</t>
  </si>
  <si>
    <t>Примечание:</t>
  </si>
  <si>
    <t>ДЛЯ СТОРОННИХ ОРГАНИЗАЦИЙ</t>
  </si>
  <si>
    <t>ПОГРУЗОЧНО-РАЗГРУЗОЧНЫЕ РАБОТЫ ПО ВАРИАНТУ С ВНУТРИПОРТОВЫМ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</si>
  <si>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</si>
  <si>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</si>
  <si>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</si>
  <si>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</si>
  <si>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</si>
  <si>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</si>
  <si>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</si>
  <si>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</si>
  <si>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</si>
  <si>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</si>
  <si>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</si>
  <si>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</si>
  <si>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</si>
  <si>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23.</t>
  </si>
  <si>
    <t>24.</t>
  </si>
  <si>
    <t>тн</t>
  </si>
  <si>
    <t>Примечание к таблице 6:</t>
  </si>
  <si>
    <t>1.6.</t>
  </si>
  <si>
    <t>1.7.</t>
  </si>
  <si>
    <t>1.8.</t>
  </si>
  <si>
    <t>1.9.</t>
  </si>
  <si>
    <t>1.10.</t>
  </si>
  <si>
    <t>Наименование услуг</t>
  </si>
  <si>
    <t>Таблица 12</t>
  </si>
  <si>
    <t>22.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</si>
  <si>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</si>
  <si>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</si>
  <si>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</si>
  <si>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</si>
  <si>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</si>
  <si>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Оформление материального пропуска на вынос защитных средств и приборов</t>
  </si>
  <si>
    <t>№ п/п</t>
  </si>
  <si>
    <t>Наименование услуги</t>
  </si>
  <si>
    <t>1.1.</t>
  </si>
  <si>
    <t>1.2.</t>
  </si>
  <si>
    <t>1.3.</t>
  </si>
  <si>
    <t>1.4.</t>
  </si>
  <si>
    <t>1.5.</t>
  </si>
  <si>
    <t>Таблица 21</t>
  </si>
  <si>
    <t>1. Хранение груза на открытых и закрытых площадках.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</si>
  <si>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</si>
  <si>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</si>
  <si>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</si>
  <si>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</si>
  <si>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</si>
  <si>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шт.</t>
  </si>
  <si>
    <t xml:space="preserve">Наименование работ и услуг          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</si>
  <si>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</si>
  <si>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</si>
  <si>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</si>
  <si>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</si>
  <si>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</si>
  <si>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чел.-час</t>
  </si>
  <si>
    <t xml:space="preserve"> услуга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</si>
  <si>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</si>
  <si>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</si>
  <si>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</si>
  <si>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</si>
  <si>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</si>
  <si>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</si>
  <si>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</si>
  <si>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</si>
  <si>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</si>
  <si>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</si>
  <si>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</si>
  <si>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</si>
  <si>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</si>
  <si>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</si>
  <si>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</si>
  <si>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</si>
  <si>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</si>
  <si>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</si>
  <si>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</si>
  <si>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</si>
  <si>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</si>
  <si>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Автопогрузчик</t>
  </si>
  <si>
    <t>Электропогрузчик</t>
  </si>
  <si>
    <t>Погрузчик фронтальный</t>
  </si>
  <si>
    <t>паровые и на жидком топливе</t>
  </si>
  <si>
    <t>электрокотельной</t>
  </si>
  <si>
    <t>1 рейс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</si>
  <si>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</si>
  <si>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</si>
  <si>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</si>
  <si>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</si>
  <si>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</si>
  <si>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</si>
  <si>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</si>
  <si>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</si>
  <si>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14.</t>
  </si>
  <si>
    <t>тн. в сутки</t>
  </si>
  <si>
    <t>6.</t>
  </si>
  <si>
    <t>Примечание к таблице 12:</t>
  </si>
  <si>
    <t xml:space="preserve">за час 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</si>
  <si>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</si>
  <si>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</si>
  <si>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</si>
  <si>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</si>
  <si>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</si>
  <si>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</si>
  <si>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</si>
  <si>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</si>
  <si>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</si>
  <si>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15.</t>
  </si>
  <si>
    <t>16.</t>
  </si>
  <si>
    <t>17.</t>
  </si>
  <si>
    <t>ТАРИФЫ УЧЕБНОГО ЦЕНТРА "КУРС-НОРД"</t>
  </si>
  <si>
    <t>18.</t>
  </si>
  <si>
    <t>19.</t>
  </si>
  <si>
    <t>20.</t>
  </si>
  <si>
    <t>21.</t>
  </si>
  <si>
    <t xml:space="preserve">Тариф </t>
  </si>
  <si>
    <t>Наименование груза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</si>
  <si>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</si>
  <si>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</si>
  <si>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</si>
  <si>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</si>
  <si>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</si>
  <si>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</si>
  <si>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</si>
  <si>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</si>
  <si>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</si>
  <si>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</si>
  <si>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</si>
  <si>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</si>
  <si>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</si>
  <si>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</si>
  <si>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</si>
  <si>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</si>
  <si>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</si>
  <si>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</si>
  <si>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</si>
  <si>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</si>
  <si>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</si>
  <si>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</si>
  <si>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Вакуумная машина</t>
  </si>
  <si>
    <t>Автогидроподъемник</t>
  </si>
  <si>
    <t>Наименование</t>
  </si>
  <si>
    <t>Грузоподъемность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</si>
  <si>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</si>
  <si>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</si>
  <si>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</si>
  <si>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</si>
  <si>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</si>
  <si>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>2.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</si>
  <si>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</si>
  <si>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</si>
  <si>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</si>
  <si>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</si>
  <si>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</si>
  <si>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</si>
  <si>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</si>
  <si>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</si>
  <si>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</si>
  <si>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</si>
  <si>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</si>
  <si>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</si>
  <si>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</si>
  <si>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</si>
  <si>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</si>
  <si>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</si>
  <si>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</si>
  <si>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</si>
  <si>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</si>
  <si>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</si>
  <si>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</si>
  <si>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</si>
  <si>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</si>
  <si>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</si>
  <si>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</si>
  <si>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</si>
  <si>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</si>
  <si>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</si>
  <si>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</si>
  <si>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</si>
  <si>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</si>
  <si>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</si>
  <si>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</si>
  <si>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</si>
  <si>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</si>
  <si>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</si>
  <si>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</si>
  <si>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</si>
  <si>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</si>
  <si>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</si>
  <si>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</si>
  <si>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</si>
  <si>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</si>
  <si>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</si>
  <si>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</si>
  <si>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Повторная сдача экзамена</t>
  </si>
  <si>
    <t xml:space="preserve"> Таблица 21</t>
  </si>
  <si>
    <t>МАЗ</t>
  </si>
  <si>
    <t xml:space="preserve">ВОДООТВЕДЕНИЕ </t>
  </si>
  <si>
    <t>ТРАНСПОРТИРОВКА ВОДЫ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</si>
  <si>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</si>
  <si>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</si>
  <si>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</si>
  <si>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</si>
  <si>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</si>
  <si>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</si>
  <si>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</si>
  <si>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</si>
  <si>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</si>
  <si>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</si>
  <si>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</si>
  <si>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</si>
  <si>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</si>
  <si>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</si>
  <si>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</si>
  <si>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Тарифы на зачистку (подготовку и оборудование) вагонов, складских помещений от загрязняющих грузов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</si>
  <si>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</si>
  <si>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</si>
  <si>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</si>
  <si>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</si>
  <si>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</si>
  <si>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 xml:space="preserve">2. Взвешивание грузов                          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</si>
  <si>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</si>
  <si>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</si>
  <si>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</si>
  <si>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</si>
  <si>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</si>
  <si>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</si>
  <si>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</si>
  <si>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</si>
  <si>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</si>
  <si>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</si>
  <si>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</si>
  <si>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</si>
  <si>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</si>
  <si>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 документ отчетности</t>
  </si>
  <si>
    <t>III. Прочие услуги:</t>
  </si>
  <si>
    <t>кг/брутто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</si>
  <si>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</si>
  <si>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</si>
  <si>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</si>
  <si>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</si>
  <si>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</si>
  <si>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</si>
  <si>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</si>
  <si>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</si>
  <si>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</si>
  <si>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</si>
  <si>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</si>
  <si>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>3. Разовый пропуск на автотранспортные средства: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</si>
  <si>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</si>
  <si>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</si>
  <si>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</si>
  <si>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Услуги по проверке качества передаваемой электроэнергии с выдачей протокола (заключения)</t>
  </si>
  <si>
    <t>на 1 год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</si>
  <si>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</si>
  <si>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</si>
  <si>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</si>
  <si>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</si>
  <si>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</si>
  <si>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</si>
  <si>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</si>
  <si>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</si>
  <si>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</si>
  <si>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</si>
  <si>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</si>
  <si>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</si>
  <si>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</si>
  <si>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</si>
  <si>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</si>
  <si>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1 чел.-час.</t>
  </si>
  <si>
    <t>Тариф в руб. (без НДС)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</si>
  <si>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</si>
  <si>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</si>
  <si>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</si>
  <si>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</si>
  <si>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</si>
  <si>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</si>
  <si>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</si>
  <si>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</si>
  <si>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</si>
  <si>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</si>
  <si>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</si>
  <si>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</si>
  <si>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</si>
  <si>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</si>
  <si>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</si>
  <si>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Определение взвешенных веществ гравиметрическим методом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</si>
  <si>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</si>
  <si>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</si>
  <si>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</si>
  <si>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</si>
  <si>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</si>
  <si>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</si>
  <si>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</si>
  <si>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</si>
  <si>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</si>
  <si>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</si>
  <si>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</si>
  <si>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2.11.</t>
  </si>
  <si>
    <t>2.12.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</si>
  <si>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</si>
  <si>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</si>
  <si>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</si>
  <si>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</si>
  <si>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</si>
  <si>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</si>
  <si>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</si>
  <si>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</si>
  <si>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</si>
  <si>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Определение концентрации аммиака индикаторными трубками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</si>
  <si>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</si>
  <si>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</si>
  <si>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</si>
  <si>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</si>
  <si>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</si>
  <si>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</si>
  <si>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</si>
  <si>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</si>
  <si>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</si>
  <si>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</si>
  <si>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</si>
  <si>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</si>
  <si>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</si>
  <si>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</si>
  <si>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</si>
  <si>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</si>
  <si>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</si>
  <si>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</si>
  <si>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</si>
  <si>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</si>
  <si>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</si>
  <si>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</si>
  <si>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</si>
  <si>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</si>
  <si>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</si>
  <si>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</si>
  <si>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</si>
  <si>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</si>
  <si>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</si>
  <si>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</si>
  <si>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4.1.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</si>
  <si>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</si>
  <si>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</si>
  <si>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</si>
  <si>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</si>
  <si>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Тарифы на услуги санитарно-экологической лаборатории для сторонних организаций</t>
  </si>
  <si>
    <t>4. Оказание первой доврачебной медицинской помощи при острых и хронических заболеваниях и травмах</t>
  </si>
  <si>
    <t>Повторная выписка свидетельства об окончании курсов</t>
  </si>
  <si>
    <t>2.1. Прочие непоименованные грузы</t>
  </si>
  <si>
    <t>Автомашина ГАЗ (3221; 2706; 322123 Луидор)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</si>
  <si>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</si>
  <si>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</si>
  <si>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</si>
  <si>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</si>
  <si>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</si>
  <si>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</si>
  <si>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</si>
  <si>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</si>
  <si>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</si>
  <si>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</si>
  <si>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</si>
  <si>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 автомашина</t>
  </si>
  <si>
    <t>куб.метр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</si>
  <si>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</si>
  <si>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</si>
  <si>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</si>
  <si>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</si>
  <si>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</si>
  <si>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</si>
  <si>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</si>
  <si>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</si>
  <si>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</si>
  <si>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</si>
  <si>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</si>
  <si>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</si>
  <si>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</si>
  <si>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</si>
  <si>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</si>
  <si>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</si>
  <si>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</si>
  <si>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</si>
  <si>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</si>
  <si>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</si>
  <si>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</si>
  <si>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</si>
  <si>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</si>
  <si>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</si>
  <si>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</si>
  <si>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</si>
  <si>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</si>
  <si>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</si>
  <si>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</si>
  <si>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</si>
  <si>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</si>
  <si>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</si>
  <si>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</si>
  <si>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</si>
  <si>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</si>
  <si>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</si>
  <si>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6. Бланк материального пропуска</t>
  </si>
  <si>
    <t>10. Копировально-множительные работы, формат А4, 1 страница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</si>
  <si>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</si>
  <si>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</si>
  <si>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</si>
  <si>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</si>
  <si>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</si>
  <si>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</si>
  <si>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</si>
  <si>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</si>
  <si>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</si>
  <si>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</si>
  <si>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</si>
  <si>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</si>
  <si>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</si>
  <si>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</si>
  <si>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</si>
  <si>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</si>
  <si>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</si>
  <si>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</si>
  <si>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</si>
  <si>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</si>
  <si>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</si>
  <si>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</si>
  <si>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</si>
  <si>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 xml:space="preserve">1. Эксплуатация мобильного парогенератора </t>
  </si>
  <si>
    <t>1 процедура</t>
  </si>
  <si>
    <t>Примечание к таблице 12а:</t>
  </si>
  <si>
    <t>ТЕПЛОСНАБЖЕНИЕ</t>
  </si>
  <si>
    <t>руб./Гкал (без НДС)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</si>
  <si>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</si>
  <si>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</si>
  <si>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</si>
  <si>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>Примечание к таблице 26:</t>
  </si>
  <si>
    <t>6. Телефоны, включенные в мини-АТС (за каждый номер)</t>
  </si>
  <si>
    <t>7. Линии управления оконечных устройств "Сирена", стойка СЦВ аппаратуры "Платан", за комплект</t>
  </si>
  <si>
    <t>8. Предоставление 2-х проводного прямого провода под передачу данных до 500 метров</t>
  </si>
  <si>
    <t>9. Предоставление 2-х проводного прямого провода под передачу данных свыше 500 метров</t>
  </si>
  <si>
    <t>10. Телефоны с использованием DSL</t>
  </si>
  <si>
    <t>Испытание лестницы диэлектрической</t>
  </si>
  <si>
    <t>Испытание комплекта штанг для переносных заземлений</t>
  </si>
  <si>
    <t>1 комплект</t>
  </si>
  <si>
    <t>Отбор проб воды</t>
  </si>
  <si>
    <t>Отбор проб воздуха рабочей зоны</t>
  </si>
  <si>
    <t>1 объект</t>
  </si>
  <si>
    <t>3. Тарифы указаны для каботажных и экспортно-импортных грузов.</t>
  </si>
  <si>
    <t>1.8. Креветка, краб (непакетированные), рыба навалом</t>
  </si>
  <si>
    <t>3.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</si>
  <si>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4.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</si>
  <si>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5. Оформление и подача документов отчетности (ДО-1, ДО-2) при приеме и выдаче товара в/из ВЗТК</t>
  </si>
  <si>
    <t>6. Услуги стивидора</t>
  </si>
  <si>
    <t>7. Заезд-стоянка в ЗТК для завершения процедуры "Таможенный транзит"</t>
  </si>
  <si>
    <t>2.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</si>
  <si>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</si>
  <si>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</si>
  <si>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</si>
  <si>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</si>
  <si>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Стоимость прохождения дополнительной практики 1 слушателем         (руб.)</t>
  </si>
  <si>
    <t>Дистанционное обучение стоимость</t>
  </si>
  <si>
    <t xml:space="preserve">Дистанционное обучение стоимость </t>
  </si>
  <si>
    <t>(руб.)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</si>
  <si>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</si>
  <si>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ПП «Водитель погрузчика» (код профессии  11453): электропогрузчик</t>
  </si>
  <si>
    <t>ПП «Стропальщик» (код профессии 18897)</t>
  </si>
  <si>
    <t>ПП "Матрос 2 класса" (код профессии 13482)</t>
  </si>
  <si>
    <t>ПП «Машинист компрессорных установок» (код профессии 13775)</t>
  </si>
  <si>
    <t>ПП «Боцман» (код профессии 11220)</t>
  </si>
  <si>
    <t>ПП «Моторист» (код профессии 14718)</t>
  </si>
  <si>
    <t>ПП «Оператор котельной» (код профессии 15643):</t>
  </si>
  <si>
    <t>ПП «Механизатор (докер – механизатор) бригады на погрузочно-разгрузочных работах» (код профессии 14444)</t>
  </si>
  <si>
    <t>ПП "Рабочий люльки"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</si>
  <si>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</si>
  <si>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</si>
  <si>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</si>
  <si>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>ПК "Основы компьютерной грамотности"</t>
  </si>
  <si>
    <t>ПК "Работа в "EXCEL"</t>
  </si>
  <si>
    <t>ПК Курсы по повышению квалификации  по специальности  "Оператор котельной на жидком топливе"</t>
  </si>
  <si>
    <t>*</t>
  </si>
  <si>
    <t xml:space="preserve">Консультирование психолога по профориентации </t>
  </si>
  <si>
    <t>Примечание к таблице 21:</t>
  </si>
  <si>
    <t>1. Сокращения, применяемые в настоящей таблице :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</si>
  <si>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</si>
  <si>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</si>
  <si>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</si>
  <si>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</si>
  <si>
    <t>Наименование техники</t>
  </si>
  <si>
    <t>Тариф в руб.    (без НДС)</t>
  </si>
  <si>
    <t>(механизмов)</t>
  </si>
  <si>
    <t>Портальный кран Сокол</t>
  </si>
  <si>
    <t xml:space="preserve"> ГАЗОН NEXT </t>
  </si>
  <si>
    <t xml:space="preserve"> ГАЗОН NEXT бортовой с КМУ (кран-манипуляторная установка грузоподьемностью до 3 тн)</t>
  </si>
  <si>
    <t>5</t>
  </si>
  <si>
    <t>ГАЗ-САЗ (самосвал)</t>
  </si>
  <si>
    <t>КАМАЗ - 6520 (самосвал)</t>
  </si>
  <si>
    <t>5. При измерении работы временем, продолжительность операции менее 30 минут принимается за 30 минут, более 30 минут за 1 час работы техники.</t>
  </si>
  <si>
    <t>4. Услуги специалиста по тальманскому счету при приемке, передаче и выдаче товара</t>
  </si>
  <si>
    <t>5. Коммерческая доработка груза при выгрузке с судна на склад</t>
  </si>
  <si>
    <t>6. Коммерческая доработка при погрузке груза со склада на судно</t>
  </si>
  <si>
    <t>7. Коммерческая доработка при отгрузке груза со склада на автомашины</t>
  </si>
  <si>
    <t>8. Коммерческая доработка при отгрузке груза со склада на железнодорожный транспорт</t>
  </si>
  <si>
    <t>9. Переоформление грузов на складе на другого Заказчика</t>
  </si>
  <si>
    <t>1. Подача и уборка вагонов локомотивом предприятия (с учетом прохождения вагонов в обоих направлениях)</t>
  </si>
  <si>
    <t>1. Тариф по п.1 утвержден Постановлением Комитета по тарифному регулированию Мурманской области от 30.12.2020 № 61/3.</t>
  </si>
  <si>
    <t>3. Прием и транспортировка отходов с судов:</t>
  </si>
  <si>
    <t>3.1. Предоставление услуг по приему и накоплению твердых коммунальных отходов (ТКО), образованных на судах, для дальнейшей передачи Региональному оператору по обращению с ТКО</t>
  </si>
  <si>
    <t>3.2. Предоставление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 (захоронения) на объекте размещения отходов</t>
  </si>
  <si>
    <t>8. Предоставление услуг по транспортированию отходов производства и потребления III-V классов опасности для дальнейшей передачи лицензированной организации с целью обезвреживания</t>
  </si>
  <si>
    <t>ПП «Машинист крана (крановщик) портального крана"</t>
  </si>
  <si>
    <t>ТАРИФЫ НА УСЛУГИ ЭКОЛОГИЧЕСКОЙ СЛУЖБЫ</t>
  </si>
  <si>
    <t>4. Разработка паспорта опасного отхода, образующегося в процессе осуществления хозяйственной деятельности</t>
  </si>
  <si>
    <t>1 паспорт</t>
  </si>
  <si>
    <t>3. При предоставлении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размещения(захоронения) на объекте размещения отходов плату за негативное воздействие на окружающую среду Заказчик оплачивает самостоятельно в соответствии с действующим законодательством Российской Федерации.</t>
  </si>
  <si>
    <t>Комплекс услуг ЭТЛ (передвижная электротехническая лаборатория)</t>
  </si>
  <si>
    <t>"Охрана труда для руководителей и специалистов организаций"</t>
  </si>
  <si>
    <t>НА ОБРАЗОВАТЕЛЬНЫЕ УСЛУГИ</t>
  </si>
  <si>
    <t>Автокран КС-65715-2 «Галичанин»</t>
  </si>
  <si>
    <t>Автокран LIEBHERR LTM 1160-5.1</t>
  </si>
  <si>
    <t>Погрузчик телескопический MANITOU MANISCOPIC MT-X 1740 SLT</t>
  </si>
  <si>
    <t>4. Переоформление нефтепродуктов с карточки одного клиента на карточку другого клиента</t>
  </si>
  <si>
    <t>5. Определение плотности</t>
  </si>
  <si>
    <t>6.Определение содержания воды</t>
  </si>
  <si>
    <t>7. Определение условной вязкости</t>
  </si>
  <si>
    <t>8. Определение температуры вспышки в открытом тигле</t>
  </si>
  <si>
    <t>9. Определение зольности</t>
  </si>
  <si>
    <t>10. Определение водорастворимых кислот и щелочей (ВКЩ)</t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</si>
  <si>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</si>
  <si>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t>Смешанная форма обучения (ДОТ и ЭО) стоимость</t>
  </si>
  <si>
    <t>ПП « Машинист помповый  (донкерман)» (код профессии 14033)</t>
  </si>
  <si>
    <t>ПП «Машинист котельной установки (кочегар) судна»</t>
  </si>
  <si>
    <t>ПП «Машинист (кочегар) котельной" (код профессии 13786)</t>
  </si>
  <si>
    <t>ПП "Машинист тельфера"</t>
  </si>
  <si>
    <t xml:space="preserve">ПП "Составитель поездов" </t>
  </si>
  <si>
    <t>ПП "Слесарь по ремонту и обслуживанию перегрузочных машин" (код профессии 18524)</t>
  </si>
  <si>
    <t>ПП  "Моторист холодильных установок" (код профессии 14752)</t>
  </si>
  <si>
    <t>ПП "Машинист холодильных установок" (код профессии 14341)</t>
  </si>
  <si>
    <t xml:space="preserve"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инфраструктуры» </t>
  </si>
  <si>
    <t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средстве, и персонала специализированных организаций»</t>
  </si>
  <si>
    <t>Типовая дополнительная профессиональная программа – «Программа повышения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средства»</t>
  </si>
  <si>
    <t xml:space="preserve">Типовая дополнительная профессиональная программа – «Программа повышения квалификации работников, включенных в состав группы быстрого реагирования» </t>
  </si>
  <si>
    <t>Типовая дополнительная профессиональная программа – «Программа повышения квалификации работников, осуществляющих досмотр, дополнительный досмотр, повторный досмотр в целях обеспечения транспортной безопасности»</t>
  </si>
  <si>
    <t xml:space="preserve">Типовая дополнительная профессиональная программа – «Программа повышения квалификации работников, осуществляющих наблюдение и (или) собеседование в целях обеспечения транспортной безопасности» </t>
  </si>
  <si>
    <t xml:space="preserve">Типовая дополнительная профессиональная программа – «Программа повышения квалификации работников, управляющих техническими средствами обеспечения транспортной безопасности» </t>
  </si>
  <si>
    <t>Типовая дополнительная профессиональная программа – «Программа повышения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средства»</t>
  </si>
  <si>
    <t xml:space="preserve">    - ЭО - электронное обучение;</t>
  </si>
  <si>
    <t xml:space="preserve">    - ДОТ - дистанционные образовательные технологии; </t>
  </si>
  <si>
    <t>ПК «Стропальщик» (4,5,6 разряд)(код профессии 18897)</t>
  </si>
  <si>
    <t>ПК «Оператор котельной»(3-6 разряд) (код профессии 15643)</t>
  </si>
  <si>
    <t>2. Услуги по обеспечению приема груза Заказчика (кроме вагонов с нефтепродуктами) на реквизиты Порта</t>
  </si>
  <si>
    <t>3. Услуги по обеспечению приема груза Заказчика (вагонов с нефтепродуктами) на реквизиты Порта</t>
  </si>
  <si>
    <t>ПП «Электрогазосварщик"</t>
  </si>
  <si>
    <t>ПП «Машинист рыбомучной установки"</t>
  </si>
  <si>
    <t>4.3.</t>
  </si>
  <si>
    <t>4.4.</t>
  </si>
  <si>
    <t xml:space="preserve">с 1 января по 30 июня 2022 г. </t>
  </si>
  <si>
    <t>с 1 июля по 31 декабря 2022 г.</t>
  </si>
  <si>
    <t xml:space="preserve">с 1 января по 30 июня 2022г. </t>
  </si>
  <si>
    <t>с 1 июля по 31 декабря 2022г.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</si>
  <si>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10.11.2021 № 40/3</t>
  </si>
  <si>
    <t xml:space="preserve">    Тариф на услуги по транспортировке воды (без учета НДС):</t>
  </si>
  <si>
    <t xml:space="preserve">    Тариф на услуги по транспортировке воды (с учетом НДС):</t>
  </si>
  <si>
    <t>3.3. Прочие непоименованные грузы</t>
  </si>
  <si>
    <t>1.2. Прочие непоименованные грузы</t>
  </si>
  <si>
    <t>1.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</si>
  <si>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2.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</si>
  <si>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>3. При выполнении услуг, указаных в п.2.1, п.4-9 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</si>
  <si>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Тарифы указаны для каботажных и экспортно-импортных грузов.</t>
  </si>
  <si>
    <t>Портальный кран Ганс</t>
  </si>
  <si>
    <t xml:space="preserve">2. Разовый пропуск физических лиц          </t>
  </si>
  <si>
    <t>3.1. Разовый транспортный пропуск для легкового автотранспорта</t>
  </si>
  <si>
    <t xml:space="preserve">3.2. Разовый пропуск для грузового автотранспорта </t>
  </si>
  <si>
    <t>(кроме топливозаправщиков и автотранспорта,</t>
  </si>
  <si>
    <t xml:space="preserve">осуществляющего перевозку металлолома, сыпучих грузов </t>
  </si>
  <si>
    <t>(щебень, цемент и прочие сыпучие грузы))</t>
  </si>
  <si>
    <t>3.3. Разовый пропуск для грузового автотранспорта</t>
  </si>
  <si>
    <t>(для топливозаправщиков и автотранспорта,</t>
  </si>
  <si>
    <t>4. Постоянный пропуск на автотранспортные средства:</t>
  </si>
  <si>
    <t xml:space="preserve">4.1. Постоянный пропуск для легкового автотранспорта: </t>
  </si>
  <si>
    <t xml:space="preserve">4.2. Постоянный пропуск для грузового автотранспорта (кроме </t>
  </si>
  <si>
    <t xml:space="preserve">топливозаправщиков и автотранспорта, осуществляющего </t>
  </si>
  <si>
    <t xml:space="preserve">перевозку металлолома, сыпучих грузов (щебень, цемент и прочие </t>
  </si>
  <si>
    <t>сыпучие грузы)):</t>
  </si>
  <si>
    <t xml:space="preserve">4.3. Постоянный пропуск для грузового автотранспорта (для </t>
  </si>
  <si>
    <t xml:space="preserve">топливозаправщиков и автотранспорта, осуществляющего перевозку </t>
  </si>
  <si>
    <t xml:space="preserve">металлолома, сыпучих грузов (щебень, цемент и прочие сыпучие </t>
  </si>
  <si>
    <t>грузы)):</t>
  </si>
  <si>
    <t>5. Повторное оформление пропуска на автотранспортные средства</t>
  </si>
  <si>
    <t>каждое</t>
  </si>
  <si>
    <t>оформление</t>
  </si>
  <si>
    <t>7. Повторное оформление пришедших в негодность пропусков</t>
  </si>
  <si>
    <t>физических лиц с неистекшим сроком действия</t>
  </si>
  <si>
    <t xml:space="preserve">8. Стоимость выдачи 1 дубликата документа, находящегося на </t>
  </si>
  <si>
    <t>ответственном хранении бюро пропусков (без заверения дубликата)</t>
  </si>
  <si>
    <t xml:space="preserve">9. Стоимость выдачи 1 дубликата документа, находящегося на </t>
  </si>
  <si>
    <t>ответственном хранении бюро пропусков (с заверением дубликата)</t>
  </si>
  <si>
    <t xml:space="preserve">11. Предоставление бланка заявки на оформление пропуска  </t>
  </si>
  <si>
    <t>на территорию порта</t>
  </si>
  <si>
    <t>3. Повторное оформление пришедших в негодность (без видимых физических повреждений)                                               пропусков физических лиц  с неистекшим сроком действия производится  без взимания платы.</t>
  </si>
  <si>
    <r>
      <t xml:space="preserve">1. </t>
    </r>
    <r>
      <rPr>
        <b/>
        <sz val="11"/>
        <color indexed="8"/>
        <rFont val="Times New Roman"/>
        <family val="1"/>
      </rPr>
      <t>Постоянный пропуск физических лиц сроком:</t>
    </r>
  </si>
  <si>
    <t>с неистекшим сроком действия</t>
  </si>
  <si>
    <r>
      <t xml:space="preserve">ПП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Буфетчик</t>
    </r>
    <r>
      <rPr>
        <sz val="10"/>
        <rFont val="Calibri"/>
        <family val="2"/>
      </rPr>
      <t>»</t>
    </r>
  </si>
  <si>
    <t>ПП «Бармен»</t>
  </si>
  <si>
    <t>ПП «Официант»</t>
  </si>
  <si>
    <t>ПП «Специалист по маникюру»</t>
  </si>
  <si>
    <t>ПК «Специалист по маникюру»</t>
  </si>
  <si>
    <t>ПК «Повышение квалификации начальников подразделений по техническому аудиту систем учета электроэнергии»</t>
  </si>
  <si>
    <t xml:space="preserve">1. ВОДА ПИТЬЕВАЯ </t>
  </si>
  <si>
    <r>
      <t xml:space="preserve">Определение фосфат-ионов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</si>
  <si>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сульфат-ионов</t>
    </r>
    <r>
      <rPr>
        <sz val="10"/>
        <color indexed="8"/>
        <rFont val="Times New Roman"/>
        <family val="1"/>
      </rPr>
      <t xml:space="preserve"> фотометрическим методом</t>
    </r>
  </si>
  <si>
    <r>
      <t xml:space="preserve">Определение </t>
    </r>
    <r>
      <rPr>
        <sz val="10"/>
        <color indexed="8"/>
        <rFont val="Times New Roman"/>
        <family val="1"/>
      </rPr>
      <t xml:space="preserve"> химического потребления кислорода (ХПК)  фотометрическим методом</t>
    </r>
  </si>
  <si>
    <r>
      <t>Определение цветности</t>
    </r>
    <r>
      <rPr>
        <sz val="10"/>
        <color indexed="8"/>
        <rFont val="Times New Roman"/>
        <family val="1"/>
      </rPr>
      <t xml:space="preserve"> фотометрическим методом</t>
    </r>
  </si>
  <si>
    <r>
      <t>Определение мутности</t>
    </r>
    <r>
      <rPr>
        <sz val="10"/>
        <color indexed="8"/>
        <rFont val="Times New Roman"/>
        <family val="1"/>
      </rPr>
      <t xml:space="preserve"> фотометрическим методом</t>
    </r>
  </si>
  <si>
    <r>
      <t>Определение сухого остатка</t>
    </r>
    <r>
      <rPr>
        <sz val="10"/>
        <color indexed="8"/>
        <rFont val="Times New Roman"/>
        <family val="1"/>
      </rPr>
      <t xml:space="preserve"> гравиметрическим методом</t>
    </r>
  </si>
  <si>
    <t>2. ВОДА ПРИРОДНАЯ</t>
  </si>
  <si>
    <r>
      <t>Определение фосфат-ионов (фосфатов)</t>
    </r>
    <r>
      <rPr>
        <sz val="10"/>
        <color indexed="8"/>
        <rFont val="Times New Roman"/>
        <family val="1"/>
      </rPr>
      <t xml:space="preserve"> фотометрическим методом</t>
    </r>
  </si>
  <si>
    <t>Определение хлоридов титриметрическим методом</t>
  </si>
  <si>
    <r>
      <t>Определение жиров</t>
    </r>
    <r>
      <rPr>
        <sz val="10"/>
        <color indexed="8"/>
        <rFont val="Times New Roman"/>
        <family val="1"/>
      </rPr>
      <t xml:space="preserve"> гравиметрическим методом</t>
    </r>
  </si>
  <si>
    <t>3. ВОДА СТОЧНАЯ</t>
  </si>
  <si>
    <t>Определение нитрит-ионов фотометрическим методом</t>
  </si>
  <si>
    <t xml:space="preserve">                                 4. ВОЗДУХ РАБОЧЕЙ ЗОНЫ </t>
  </si>
  <si>
    <t>4.5.</t>
  </si>
  <si>
    <t>4.6.</t>
  </si>
  <si>
    <r>
      <t xml:space="preserve">Определение концентрации </t>
    </r>
    <r>
      <rPr>
        <sz val="10"/>
        <color indexed="8"/>
        <rFont val="Times New Roman"/>
        <family val="1"/>
      </rPr>
      <t xml:space="preserve"> оксид железа (III)/дижелезо триоксид в сварочном аэрозоле фотометрическим методом</t>
    </r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</si>
  <si>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</si>
  <si>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</si>
  <si>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</si>
  <si>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</si>
  <si>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</si>
  <si>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</si>
  <si>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</si>
  <si>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</si>
  <si>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</si>
  <si>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</si>
  <si>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</si>
  <si>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</si>
  <si>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</si>
  <si>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</si>
  <si>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</si>
  <si>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r>
      <t xml:space="preserve">Определение концентрации </t>
    </r>
    <r>
      <rPr>
        <sz val="10"/>
        <color indexed="8"/>
        <rFont val="Times New Roman"/>
        <family val="1"/>
      </rPr>
      <t xml:space="preserve"> 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</si>
  <si>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t xml:space="preserve">                                         5. ФИЗИЧЕСКИЕ ФАКТОРЫ</t>
  </si>
  <si>
    <r>
      <t xml:space="preserve">Измерение относительной влажности воздуха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</si>
  <si>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t>5.3.</t>
  </si>
  <si>
    <r>
      <t xml:space="preserve">Измерение скорости движения воздуха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</si>
  <si>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</si>
  <si>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</si>
  <si>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</si>
  <si>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</si>
  <si>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</si>
  <si>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</si>
  <si>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</si>
  <si>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</si>
  <si>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</si>
  <si>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</si>
  <si>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</si>
  <si>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</si>
  <si>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r>
      <t xml:space="preserve">Измерение напряженности электрического поля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</si>
  <si>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t>5.16.</t>
  </si>
  <si>
    <r>
      <t xml:space="preserve">Измерение напряженности магнитного поля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</si>
  <si>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t>5.17.</t>
  </si>
  <si>
    <r>
      <t xml:space="preserve">Измерение напряженности магнитного поля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</si>
  <si>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t>5.18.</t>
  </si>
  <si>
    <r>
      <t xml:space="preserve">Измерение напряженности электростатического поля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</t>
    </r>
  </si>
  <si>
    <t>5.19.</t>
  </si>
  <si>
    <r>
      <t xml:space="preserve">Измерение напряженности электрического поля промышленной частоты 50 Гц (на рабочих местах, </t>
    </r>
    <r>
      <rPr>
        <sz val="10"/>
        <color indexed="8"/>
        <rFont val="Times New Roman"/>
        <family val="1"/>
      </rPr>
      <t>в помещениях жилых и общественных зданий)</t>
    </r>
  </si>
  <si>
    <t>5.20.</t>
  </si>
  <si>
    <r>
      <t xml:space="preserve">Измерение  напряженности магнитного поля промышленной частоты 50 Гц (на рабочих местах, </t>
    </r>
    <r>
      <rPr>
        <sz val="10"/>
        <color indexed="8"/>
        <rFont val="Times New Roman"/>
        <family val="1"/>
      </rPr>
      <t>в помещениях жилых и общественных зданий)</t>
    </r>
  </si>
  <si>
    <t>5.21.</t>
  </si>
  <si>
    <t>Измерение физических факторов одного рабочего места с ПЭВМ (микроклимат, искусственное освещение, шум, напряженность магнитного поля, напряженность электрического поля, напряженность электростатического поля)</t>
  </si>
  <si>
    <t xml:space="preserve">                                                        6. ВЫДАЧА РЕЗУЛЬТАТОВ</t>
  </si>
  <si>
    <t>6.1.</t>
  </si>
  <si>
    <r>
      <t>Оформление протокола измерений</t>
    </r>
    <r>
      <rPr>
        <sz val="10"/>
        <color indexed="8"/>
        <rFont val="Times New Roman"/>
        <family val="1"/>
      </rPr>
      <t xml:space="preserve"> </t>
    </r>
  </si>
  <si>
    <t>6.2.</t>
  </si>
  <si>
    <t xml:space="preserve">                                                        7. ОТБОР ПРОБ</t>
  </si>
  <si>
    <t>7.1.</t>
  </si>
  <si>
    <t>7.2.</t>
  </si>
  <si>
    <t>1. При проведении расчета неопределенности измерений к действующим тарифам применяется коэффициент 2,0.</t>
  </si>
  <si>
    <t>2. При выполнении работ в течение 5 рабочих дней (кроме определения биохимического потребления кислорода БПК5) - к действующим тарифам применяется коэффициент срочности 2,0.</t>
  </si>
  <si>
    <t>2. Содержание и обслуживание нестационарных причальных постов для снабжения водой.</t>
  </si>
  <si>
    <t>3. Проверка работоспособности узла учета холодного водоснабжения</t>
  </si>
  <si>
    <t>4. Отключение или восстановление водоснабжения по инициативе абонента</t>
  </si>
  <si>
    <t>5. Обслуживание причальных электроустановок и кабельных линий с подключением и отключением судов и прочего оборудования</t>
  </si>
  <si>
    <t>6. Компенсация затрат на переоформление документов о технологическом присоединении</t>
  </si>
  <si>
    <t>ХОЗЯЙСТВАМИ ПОРТА ДЛЯ СТОРОННИХ ОРГАНИЗАЦИЙ</t>
  </si>
  <si>
    <t xml:space="preserve">Тарифы на использование техники (механизмов) </t>
  </si>
  <si>
    <t>Тарифы на услуги санитарно-экологической лаборатории</t>
  </si>
  <si>
    <t>Тарифы на другие работы и услуги, выполняемые участками и хозяйствами порта</t>
  </si>
  <si>
    <t xml:space="preserve">Тарифы на услуги экологической службы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</si>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</sst>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dd/mm/yy;@"/>
    <numFmt numFmtId="197" formatCode="#,##0.00&quot;р.&quot;"/>
    <numFmt numFmtId="198" formatCode="#,##0.00_р_."/>
    <numFmt numFmtId="199" formatCode="0.0%"/>
    <numFmt numFmtId="200" formatCode="#,##0.0_р_."/>
    <numFmt numFmtId="201" formatCode="#,##0.000_р_."/>
    <numFmt numFmtId="202" formatCode="#,##0.0000_р_."/>
    <numFmt numFmtId="203" formatCode="#,##0_р_."/>
    <numFmt numFmtId="204" formatCode="#,##0.00\ _₽"/>
    <numFmt numFmtId="205" formatCode="#,##0.00_ ;\-#,##0.00\ 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4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4"/>
      <name val="Times New Roman Cyr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sz val="12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 Cyr"/>
      <family val="0"/>
    </font>
    <font>
      <sz val="10"/>
      <color rgb="FFFF0000"/>
      <name val="Times New Roman Cyr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198" fontId="10" fillId="0" borderId="17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8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5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15" fillId="0" borderId="0" xfId="55" applyFont="1" applyAlignment="1">
      <alignment horizontal="right"/>
      <protection/>
    </xf>
    <xf numFmtId="0" fontId="10" fillId="0" borderId="11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10" fillId="0" borderId="15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5" fillId="0" borderId="12" xfId="0" applyFont="1" applyBorder="1" applyAlignment="1">
      <alignment/>
    </xf>
    <xf numFmtId="198" fontId="10" fillId="0" borderId="0" xfId="0" applyNumberFormat="1" applyFont="1" applyAlignment="1">
      <alignment horizontal="center"/>
    </xf>
    <xf numFmtId="198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198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1" fillId="0" borderId="19" xfId="0" applyFont="1" applyBorder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98" fontId="4" fillId="0" borderId="0" xfId="0" applyNumberFormat="1" applyFont="1" applyBorder="1" applyAlignment="1">
      <alignment horizontal="center"/>
    </xf>
    <xf numFmtId="198" fontId="4" fillId="0" borderId="0" xfId="0" applyNumberFormat="1" applyFont="1" applyAlignment="1">
      <alignment horizontal="center"/>
    </xf>
    <xf numFmtId="198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7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198" fontId="4" fillId="0" borderId="22" xfId="0" applyNumberFormat="1" applyFont="1" applyBorder="1" applyAlignment="1">
      <alignment horizontal="center"/>
    </xf>
    <xf numFmtId="198" fontId="4" fillId="0" borderId="2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98" fontId="12" fillId="0" borderId="10" xfId="0" applyNumberFormat="1" applyFont="1" applyBorder="1" applyAlignment="1">
      <alignment horizontal="center"/>
    </xf>
    <xf numFmtId="198" fontId="12" fillId="0" borderId="14" xfId="0" applyNumberFormat="1" applyFont="1" applyBorder="1" applyAlignment="1">
      <alignment horizontal="center"/>
    </xf>
    <xf numFmtId="198" fontId="12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3" xfId="0" applyFont="1" applyBorder="1" applyAlignment="1">
      <alignment/>
    </xf>
    <xf numFmtId="198" fontId="12" fillId="0" borderId="12" xfId="0" applyNumberFormat="1" applyFont="1" applyBorder="1" applyAlignment="1">
      <alignment horizontal="center"/>
    </xf>
    <xf numFmtId="198" fontId="12" fillId="0" borderId="14" xfId="0" applyNumberFormat="1" applyFont="1" applyBorder="1" applyAlignment="1">
      <alignment horizontal="center"/>
    </xf>
    <xf numFmtId="198" fontId="12" fillId="0" borderId="10" xfId="0" applyNumberFormat="1" applyFont="1" applyBorder="1" applyAlignment="1">
      <alignment horizontal="center"/>
    </xf>
    <xf numFmtId="198" fontId="12" fillId="0" borderId="17" xfId="0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203" fontId="4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9" xfId="0" applyFont="1" applyBorder="1" applyAlignment="1">
      <alignment wrapText="1"/>
    </xf>
    <xf numFmtId="0" fontId="4" fillId="0" borderId="10" xfId="55" applyFont="1" applyBorder="1" applyAlignment="1">
      <alignment horizontal="center"/>
      <protection/>
    </xf>
    <xf numFmtId="19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1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198" fontId="4" fillId="0" borderId="24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/>
    </xf>
    <xf numFmtId="0" fontId="7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98" fontId="10" fillId="0" borderId="18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5" fillId="0" borderId="0" xfId="56" applyFont="1" applyAlignment="1">
      <alignment/>
      <protection/>
    </xf>
    <xf numFmtId="0" fontId="10" fillId="0" borderId="0" xfId="56" applyFont="1">
      <alignment/>
      <protection/>
    </xf>
    <xf numFmtId="0" fontId="20" fillId="0" borderId="0" xfId="56" applyFont="1">
      <alignment/>
      <protection/>
    </xf>
    <xf numFmtId="0" fontId="15" fillId="0" borderId="0" xfId="56" applyFont="1">
      <alignment/>
      <protection/>
    </xf>
    <xf numFmtId="0" fontId="22" fillId="0" borderId="0" xfId="56" applyFont="1" applyAlignment="1">
      <alignment horizontal="right"/>
      <protection/>
    </xf>
    <xf numFmtId="0" fontId="10" fillId="0" borderId="11" xfId="56" applyFont="1" applyBorder="1" applyAlignment="1">
      <alignment horizontal="center"/>
      <protection/>
    </xf>
    <xf numFmtId="0" fontId="10" fillId="0" borderId="10" xfId="56" applyFont="1" applyBorder="1" applyAlignment="1">
      <alignment horizontal="center"/>
      <protection/>
    </xf>
    <xf numFmtId="0" fontId="20" fillId="0" borderId="16" xfId="56" applyFont="1" applyBorder="1" applyAlignment="1">
      <alignment horizontal="center"/>
      <protection/>
    </xf>
    <xf numFmtId="0" fontId="10" fillId="0" borderId="15" xfId="56" applyFont="1" applyBorder="1">
      <alignment/>
      <protection/>
    </xf>
    <xf numFmtId="0" fontId="10" fillId="0" borderId="14" xfId="56" applyFont="1" applyBorder="1" applyAlignment="1">
      <alignment horizontal="center"/>
      <protection/>
    </xf>
    <xf numFmtId="0" fontId="20" fillId="0" borderId="18" xfId="56" applyFont="1" applyBorder="1" applyAlignment="1">
      <alignment horizontal="center"/>
      <protection/>
    </xf>
    <xf numFmtId="0" fontId="10" fillId="0" borderId="13" xfId="56" applyFont="1" applyBorder="1">
      <alignment/>
      <protection/>
    </xf>
    <xf numFmtId="0" fontId="10" fillId="0" borderId="21" xfId="56" applyFont="1" applyBorder="1" applyAlignment="1">
      <alignment horizontal="center"/>
      <protection/>
    </xf>
    <xf numFmtId="198" fontId="20" fillId="0" borderId="21" xfId="56" applyNumberFormat="1" applyFont="1" applyBorder="1" applyAlignment="1">
      <alignment horizontal="center"/>
      <protection/>
    </xf>
    <xf numFmtId="0" fontId="10" fillId="0" borderId="37" xfId="56" applyFont="1" applyBorder="1">
      <alignment/>
      <protection/>
    </xf>
    <xf numFmtId="0" fontId="10" fillId="0" borderId="24" xfId="56" applyFont="1" applyBorder="1" applyAlignment="1">
      <alignment horizontal="center"/>
      <protection/>
    </xf>
    <xf numFmtId="198" fontId="20" fillId="0" borderId="24" xfId="56" applyNumberFormat="1" applyFont="1" applyBorder="1" applyAlignment="1">
      <alignment horizontal="center"/>
      <protection/>
    </xf>
    <xf numFmtId="0" fontId="10" fillId="0" borderId="2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198" fontId="20" fillId="0" borderId="12" xfId="56" applyNumberFormat="1" applyFont="1" applyBorder="1" applyAlignment="1">
      <alignment horizontal="center"/>
      <protection/>
    </xf>
    <xf numFmtId="0" fontId="15" fillId="0" borderId="23" xfId="56" applyFont="1" applyBorder="1" applyAlignment="1">
      <alignment horizontal="center"/>
      <protection/>
    </xf>
    <xf numFmtId="0" fontId="10" fillId="0" borderId="22" xfId="56" applyFont="1" applyBorder="1" applyAlignment="1">
      <alignment horizontal="center"/>
      <protection/>
    </xf>
    <xf numFmtId="198" fontId="20" fillId="0" borderId="22" xfId="56" applyNumberFormat="1" applyFont="1" applyBorder="1" applyAlignment="1">
      <alignment horizontal="center"/>
      <protection/>
    </xf>
    <xf numFmtId="0" fontId="15" fillId="0" borderId="13" xfId="56" applyFont="1" applyBorder="1" applyAlignment="1">
      <alignment horizontal="center"/>
      <protection/>
    </xf>
    <xf numFmtId="0" fontId="10" fillId="0" borderId="14" xfId="56" applyFont="1" applyBorder="1">
      <alignment/>
      <protection/>
    </xf>
    <xf numFmtId="0" fontId="10" fillId="0" borderId="0" xfId="56" applyFont="1" applyAlignment="1">
      <alignment horizontal="center"/>
      <protection/>
    </xf>
    <xf numFmtId="0" fontId="23" fillId="0" borderId="0" xfId="56" applyFont="1">
      <alignment/>
      <protection/>
    </xf>
    <xf numFmtId="0" fontId="15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0" fillId="0" borderId="0" xfId="0" applyFont="1" applyAlignment="1">
      <alignment horizontal="justify" vertical="center"/>
    </xf>
    <xf numFmtId="0" fontId="10" fillId="0" borderId="38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1" fillId="0" borderId="3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40" xfId="0" applyFont="1" applyBorder="1" applyAlignment="1">
      <alignment wrapText="1"/>
    </xf>
    <xf numFmtId="0" fontId="17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41" xfId="0" applyFont="1" applyBorder="1" applyAlignment="1">
      <alignment wrapText="1"/>
    </xf>
    <xf numFmtId="0" fontId="11" fillId="0" borderId="30" xfId="0" applyFont="1" applyBorder="1" applyAlignment="1">
      <alignment horizontal="center" vertical="center"/>
    </xf>
    <xf numFmtId="198" fontId="11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2" fontId="17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 vertical="center"/>
    </xf>
    <xf numFmtId="198" fontId="11" fillId="0" borderId="44" xfId="0" applyNumberFormat="1" applyFont="1" applyBorder="1" applyAlignment="1">
      <alignment horizontal="center" vertical="center"/>
    </xf>
    <xf numFmtId="198" fontId="11" fillId="0" borderId="42" xfId="0" applyNumberFormat="1" applyFont="1" applyBorder="1" applyAlignment="1">
      <alignment horizontal="center" vertical="center"/>
    </xf>
    <xf numFmtId="198" fontId="11" fillId="0" borderId="49" xfId="0" applyNumberFormat="1" applyFont="1" applyBorder="1" applyAlignment="1">
      <alignment horizontal="center" vertical="center"/>
    </xf>
    <xf numFmtId="198" fontId="10" fillId="0" borderId="33" xfId="56" applyNumberFormat="1" applyFont="1" applyBorder="1" applyAlignment="1">
      <alignment horizontal="center"/>
      <protection/>
    </xf>
    <xf numFmtId="198" fontId="10" fillId="0" borderId="34" xfId="56" applyNumberFormat="1" applyFont="1" applyBorder="1" applyAlignment="1">
      <alignment horizontal="center"/>
      <protection/>
    </xf>
    <xf numFmtId="198" fontId="10" fillId="0" borderId="17" xfId="56" applyNumberFormat="1" applyFont="1" applyBorder="1" applyAlignment="1">
      <alignment horizontal="center"/>
      <protection/>
    </xf>
    <xf numFmtId="198" fontId="10" fillId="0" borderId="1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4" xfId="0" applyFont="1" applyBorder="1" applyAlignment="1">
      <alignment wrapText="1"/>
    </xf>
    <xf numFmtId="198" fontId="12" fillId="0" borderId="0" xfId="0" applyNumberFormat="1" applyFont="1" applyAlignment="1">
      <alignment/>
    </xf>
    <xf numFmtId="198" fontId="12" fillId="0" borderId="0" xfId="0" applyNumberFormat="1" applyFont="1" applyAlignment="1">
      <alignment horizontal="center"/>
    </xf>
    <xf numFmtId="198" fontId="12" fillId="0" borderId="21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198" fontId="12" fillId="0" borderId="24" xfId="0" applyNumberFormat="1" applyFont="1" applyBorder="1" applyAlignment="1">
      <alignment horizontal="center"/>
    </xf>
    <xf numFmtId="198" fontId="1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24" xfId="0" applyFont="1" applyBorder="1" applyAlignment="1">
      <alignment horizontal="center"/>
    </xf>
    <xf numFmtId="198" fontId="4" fillId="0" borderId="24" xfId="0" applyNumberFormat="1" applyFont="1" applyBorder="1" applyAlignment="1">
      <alignment horizontal="center" vertical="center"/>
    </xf>
    <xf numFmtId="198" fontId="4" fillId="0" borderId="21" xfId="0" applyNumberFormat="1" applyFont="1" applyBorder="1" applyAlignment="1">
      <alignment horizontal="center" vertical="center"/>
    </xf>
    <xf numFmtId="198" fontId="4" fillId="0" borderId="14" xfId="0" applyNumberFormat="1" applyFont="1" applyBorder="1" applyAlignment="1">
      <alignment horizontal="center" vertical="center"/>
    </xf>
    <xf numFmtId="198" fontId="4" fillId="0" borderId="31" xfId="0" applyNumberFormat="1" applyFont="1" applyBorder="1" applyAlignment="1">
      <alignment horizontal="center" vertical="center"/>
    </xf>
    <xf numFmtId="198" fontId="11" fillId="0" borderId="50" xfId="64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/>
    </xf>
    <xf numFmtId="0" fontId="15" fillId="0" borderId="10" xfId="55" applyFont="1" applyBorder="1" applyAlignment="1">
      <alignment horizontal="left" indent="8"/>
      <protection/>
    </xf>
    <xf numFmtId="198" fontId="10" fillId="0" borderId="21" xfId="56" applyNumberFormat="1" applyFont="1" applyBorder="1" applyAlignment="1">
      <alignment horizontal="center"/>
      <protection/>
    </xf>
    <xf numFmtId="198" fontId="10" fillId="0" borderId="14" xfId="56" applyNumberFormat="1" applyFont="1" applyBorder="1" applyAlignment="1">
      <alignment horizontal="center"/>
      <protection/>
    </xf>
    <xf numFmtId="0" fontId="15" fillId="0" borderId="37" xfId="56" applyFont="1" applyBorder="1" applyAlignment="1">
      <alignment horizontal="center"/>
      <protection/>
    </xf>
    <xf numFmtId="2" fontId="20" fillId="0" borderId="24" xfId="56" applyNumberFormat="1" applyFont="1" applyBorder="1" applyAlignment="1">
      <alignment horizontal="center"/>
      <protection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0" fillId="0" borderId="13" xfId="56" applyFont="1" applyBorder="1" applyAlignment="1">
      <alignment wrapText="1"/>
      <protection/>
    </xf>
    <xf numFmtId="0" fontId="4" fillId="0" borderId="37" xfId="0" applyFont="1" applyBorder="1" applyAlignment="1">
      <alignment wrapText="1"/>
    </xf>
    <xf numFmtId="0" fontId="7" fillId="0" borderId="3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4" xfId="0" applyFont="1" applyBorder="1" applyAlignment="1">
      <alignment wrapText="1"/>
    </xf>
    <xf numFmtId="198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justify" wrapText="1"/>
    </xf>
    <xf numFmtId="198" fontId="12" fillId="0" borderId="32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  <xf numFmtId="0" fontId="12" fillId="0" borderId="38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3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2" fontId="10" fillId="0" borderId="21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81" fontId="10" fillId="0" borderId="13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12" fillId="0" borderId="22" xfId="0" applyFont="1" applyBorder="1" applyAlignment="1">
      <alignment horizontal="center" wrapText="1"/>
    </xf>
    <xf numFmtId="198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37" xfId="0" applyFont="1" applyBorder="1" applyAlignment="1">
      <alignment horizontal="center"/>
    </xf>
    <xf numFmtId="0" fontId="15" fillId="0" borderId="20" xfId="56" applyFont="1" applyBorder="1" applyAlignment="1">
      <alignment horizontal="center"/>
      <protection/>
    </xf>
    <xf numFmtId="0" fontId="20" fillId="0" borderId="21" xfId="56" applyFont="1" applyBorder="1" applyAlignment="1">
      <alignment horizontal="center"/>
      <protection/>
    </xf>
    <xf numFmtId="0" fontId="10" fillId="0" borderId="24" xfId="56" applyFont="1" applyBorder="1" applyAlignment="1">
      <alignment horizontal="center" wrapText="1"/>
      <protection/>
    </xf>
    <xf numFmtId="9" fontId="69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9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2" fontId="69" fillId="0" borderId="0" xfId="0" applyNumberFormat="1" applyFont="1" applyAlignment="1">
      <alignment/>
    </xf>
    <xf numFmtId="0" fontId="7" fillId="0" borderId="23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203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Fill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horizontal="justify" vertical="center"/>
    </xf>
    <xf numFmtId="9" fontId="4" fillId="0" borderId="0" xfId="61" applyFont="1" applyAlignment="1">
      <alignment/>
    </xf>
    <xf numFmtId="0" fontId="10" fillId="0" borderId="51" xfId="0" applyFont="1" applyBorder="1" applyAlignment="1">
      <alignment/>
    </xf>
    <xf numFmtId="0" fontId="11" fillId="0" borderId="24" xfId="0" applyFont="1" applyBorder="1" applyAlignment="1">
      <alignment horizontal="justify" wrapText="1"/>
    </xf>
    <xf numFmtId="0" fontId="12" fillId="0" borderId="37" xfId="0" applyFont="1" applyBorder="1" applyAlignment="1">
      <alignment horizontal="center" wrapText="1"/>
    </xf>
    <xf numFmtId="0" fontId="11" fillId="0" borderId="21" xfId="0" applyFont="1" applyBorder="1" applyAlignment="1">
      <alignment horizontal="justify" wrapText="1"/>
    </xf>
    <xf numFmtId="0" fontId="12" fillId="0" borderId="23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71" fillId="0" borderId="41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0" borderId="24" xfId="0" applyFont="1" applyBorder="1" applyAlignment="1">
      <alignment vertical="center" wrapText="1"/>
    </xf>
    <xf numFmtId="0" fontId="72" fillId="0" borderId="24" xfId="0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 wrapText="1"/>
    </xf>
    <xf numFmtId="0" fontId="72" fillId="0" borderId="14" xfId="0" applyFont="1" applyBorder="1" applyAlignment="1">
      <alignment horizontal="center" vertical="center" wrapText="1"/>
    </xf>
    <xf numFmtId="0" fontId="71" fillId="0" borderId="31" xfId="0" applyFont="1" applyBorder="1" applyAlignment="1">
      <alignment vertical="center" wrapText="1"/>
    </xf>
    <xf numFmtId="0" fontId="72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21" xfId="56" applyFont="1" applyBorder="1" applyAlignment="1">
      <alignment horizontal="center" wrapText="1"/>
      <protection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2" fontId="2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 wrapText="1"/>
    </xf>
    <xf numFmtId="2" fontId="1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/>
    </xf>
    <xf numFmtId="0" fontId="11" fillId="0" borderId="37" xfId="0" applyFont="1" applyBorder="1" applyAlignment="1">
      <alignment horizontal="justify" wrapText="1"/>
    </xf>
    <xf numFmtId="0" fontId="11" fillId="0" borderId="37" xfId="0" applyFont="1" applyBorder="1" applyAlignment="1">
      <alignment horizontal="justify"/>
    </xf>
    <xf numFmtId="0" fontId="11" fillId="0" borderId="13" xfId="0" applyFont="1" applyBorder="1" applyAlignment="1">
      <alignment horizontal="justify" wrapText="1"/>
    </xf>
    <xf numFmtId="0" fontId="12" fillId="0" borderId="31" xfId="0" applyFont="1" applyBorder="1" applyAlignment="1">
      <alignment/>
    </xf>
    <xf numFmtId="198" fontId="12" fillId="0" borderId="31" xfId="0" applyNumberFormat="1" applyFont="1" applyBorder="1" applyAlignment="1">
      <alignment horizontal="center"/>
    </xf>
    <xf numFmtId="198" fontId="12" fillId="0" borderId="31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98" fontId="10" fillId="0" borderId="33" xfId="0" applyNumberFormat="1" applyFont="1" applyBorder="1" applyAlignment="1">
      <alignment horizontal="center"/>
    </xf>
    <xf numFmtId="198" fontId="10" fillId="0" borderId="24" xfId="56" applyNumberFormat="1" applyFont="1" applyBorder="1" applyAlignment="1">
      <alignment horizontal="center"/>
      <protection/>
    </xf>
    <xf numFmtId="0" fontId="10" fillId="0" borderId="20" xfId="56" applyFont="1" applyBorder="1" applyAlignment="1">
      <alignment horizontal="left" wrapText="1"/>
      <protection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10" fillId="0" borderId="20" xfId="56" applyFont="1" applyBorder="1" applyAlignment="1">
      <alignment wrapText="1"/>
      <protection/>
    </xf>
    <xf numFmtId="0" fontId="10" fillId="0" borderId="12" xfId="56" applyFont="1" applyBorder="1" applyAlignment="1">
      <alignment horizontal="center" wrapText="1"/>
      <protection/>
    </xf>
    <xf numFmtId="0" fontId="10" fillId="0" borderId="37" xfId="56" applyFont="1" applyBorder="1" applyAlignment="1">
      <alignment wrapText="1"/>
      <protection/>
    </xf>
    <xf numFmtId="0" fontId="10" fillId="0" borderId="12" xfId="56" applyFont="1" applyBorder="1" applyAlignment="1">
      <alignment wrapText="1"/>
      <protection/>
    </xf>
    <xf numFmtId="0" fontId="10" fillId="0" borderId="24" xfId="56" applyFont="1" applyBorder="1" applyAlignment="1">
      <alignment horizontal="left" wrapText="1"/>
      <protection/>
    </xf>
    <xf numFmtId="0" fontId="10" fillId="0" borderId="34" xfId="56" applyFont="1" applyBorder="1" applyAlignment="1">
      <alignment horizontal="center" wrapText="1"/>
      <protection/>
    </xf>
    <xf numFmtId="0" fontId="4" fillId="0" borderId="30" xfId="0" applyFont="1" applyBorder="1" applyAlignment="1">
      <alignment horizontal="left" wrapText="1"/>
    </xf>
    <xf numFmtId="0" fontId="4" fillId="0" borderId="41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21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justify" vertical="top" wrapText="1"/>
    </xf>
    <xf numFmtId="198" fontId="10" fillId="0" borderId="24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center"/>
    </xf>
    <xf numFmtId="198" fontId="10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justify" vertical="top" wrapText="1"/>
    </xf>
    <xf numFmtId="198" fontId="10" fillId="0" borderId="21" xfId="0" applyNumberFormat="1" applyFont="1" applyBorder="1" applyAlignment="1">
      <alignment horizontal="center"/>
    </xf>
    <xf numFmtId="0" fontId="71" fillId="33" borderId="24" xfId="0" applyFont="1" applyFill="1" applyBorder="1" applyAlignment="1">
      <alignment/>
    </xf>
    <xf numFmtId="0" fontId="71" fillId="33" borderId="24" xfId="0" applyFont="1" applyFill="1" applyBorder="1" applyAlignment="1">
      <alignment wrapText="1"/>
    </xf>
    <xf numFmtId="0" fontId="71" fillId="33" borderId="24" xfId="0" applyFont="1" applyFill="1" applyBorder="1" applyAlignment="1">
      <alignment vertical="center" wrapText="1"/>
    </xf>
    <xf numFmtId="0" fontId="71" fillId="33" borderId="14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2" fontId="22" fillId="0" borderId="0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8" fontId="10" fillId="0" borderId="55" xfId="0" applyNumberFormat="1" applyFont="1" applyBorder="1" applyAlignment="1">
      <alignment horizontal="center" wrapText="1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4" fontId="4" fillId="0" borderId="0" xfId="64" applyNumberFormat="1" applyFont="1" applyBorder="1" applyAlignment="1">
      <alignment horizontal="center"/>
    </xf>
    <xf numFmtId="0" fontId="17" fillId="0" borderId="5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center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198" fontId="11" fillId="0" borderId="59" xfId="0" applyNumberFormat="1" applyFont="1" applyBorder="1" applyAlignment="1">
      <alignment horizontal="center" vertical="center"/>
    </xf>
    <xf numFmtId="0" fontId="17" fillId="0" borderId="60" xfId="0" applyFont="1" applyBorder="1" applyAlignment="1">
      <alignment horizontal="center"/>
    </xf>
    <xf numFmtId="0" fontId="0" fillId="33" borderId="0" xfId="0" applyFill="1" applyAlignment="1">
      <alignment/>
    </xf>
    <xf numFmtId="186" fontId="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2" fillId="0" borderId="21" xfId="0" applyFont="1" applyBorder="1" applyAlignment="1">
      <alignment horizontal="center" wrapText="1"/>
    </xf>
    <xf numFmtId="0" fontId="73" fillId="0" borderId="12" xfId="0" applyFont="1" applyBorder="1" applyAlignment="1">
      <alignment horizontal="center"/>
    </xf>
    <xf numFmtId="198" fontId="73" fillId="0" borderId="12" xfId="0" applyNumberFormat="1" applyFont="1" applyBorder="1" applyAlignment="1">
      <alignment horizontal="center"/>
    </xf>
    <xf numFmtId="4" fontId="4" fillId="0" borderId="12" xfId="64" applyNumberFormat="1" applyFont="1" applyBorder="1" applyAlignment="1">
      <alignment horizontal="center"/>
    </xf>
    <xf numFmtId="4" fontId="4" fillId="0" borderId="22" xfId="64" applyNumberFormat="1" applyFont="1" applyBorder="1" applyAlignment="1">
      <alignment horizontal="center"/>
    </xf>
    <xf numFmtId="4" fontId="4" fillId="0" borderId="21" xfId="64" applyNumberFormat="1" applyFont="1" applyBorder="1" applyAlignment="1">
      <alignment horizontal="center"/>
    </xf>
    <xf numFmtId="4" fontId="4" fillId="0" borderId="14" xfId="64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2" fontId="69" fillId="0" borderId="24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3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13" fillId="0" borderId="38" xfId="0" applyFont="1" applyBorder="1" applyAlignment="1">
      <alignment horizontal="right"/>
    </xf>
    <xf numFmtId="198" fontId="12" fillId="0" borderId="12" xfId="0" applyNumberFormat="1" applyFont="1" applyFill="1" applyBorder="1" applyAlignment="1">
      <alignment horizontal="center" wrapText="1"/>
    </xf>
    <xf numFmtId="198" fontId="12" fillId="0" borderId="13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/>
    </xf>
    <xf numFmtId="198" fontId="13" fillId="0" borderId="15" xfId="0" applyNumberFormat="1" applyFont="1" applyFill="1" applyBorder="1" applyAlignment="1">
      <alignment horizontal="center"/>
    </xf>
    <xf numFmtId="198" fontId="13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 wrapText="1"/>
    </xf>
    <xf numFmtId="0" fontId="74" fillId="0" borderId="41" xfId="0" applyFont="1" applyBorder="1" applyAlignment="1">
      <alignment horizontal="center" wrapText="1"/>
    </xf>
    <xf numFmtId="180" fontId="12" fillId="0" borderId="13" xfId="0" applyNumberFormat="1" applyFont="1" applyBorder="1" applyAlignment="1">
      <alignment horizontal="center" wrapText="1"/>
    </xf>
    <xf numFmtId="180" fontId="12" fillId="0" borderId="37" xfId="0" applyNumberFormat="1" applyFont="1" applyBorder="1" applyAlignment="1">
      <alignment horizontal="center" wrapText="1"/>
    </xf>
    <xf numFmtId="180" fontId="12" fillId="0" borderId="2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80" fontId="12" fillId="0" borderId="23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180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180" fontId="12" fillId="0" borderId="24" xfId="0" applyNumberFormat="1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/>
    </xf>
    <xf numFmtId="2" fontId="1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/>
    </xf>
    <xf numFmtId="0" fontId="12" fillId="0" borderId="14" xfId="0" applyFont="1" applyFill="1" applyBorder="1" applyAlignment="1">
      <alignment wrapText="1"/>
    </xf>
    <xf numFmtId="198" fontId="12" fillId="0" borderId="51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0" fillId="0" borderId="12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198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7" fillId="0" borderId="0" xfId="53" applyFont="1" applyAlignment="1">
      <alignment horizontal="right"/>
      <protection/>
    </xf>
    <xf numFmtId="0" fontId="4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4" fillId="0" borderId="12" xfId="53" applyFont="1" applyBorder="1" applyAlignment="1">
      <alignment horizontal="center"/>
      <protection/>
    </xf>
    <xf numFmtId="0" fontId="4" fillId="0" borderId="15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4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0" fontId="4" fillId="0" borderId="24" xfId="53" applyFont="1" applyBorder="1" applyAlignment="1">
      <alignment horizontal="center"/>
      <protection/>
    </xf>
    <xf numFmtId="179" fontId="4" fillId="0" borderId="24" xfId="66" applyFont="1" applyBorder="1" applyAlignment="1">
      <alignment horizontal="center"/>
    </xf>
    <xf numFmtId="0" fontId="4" fillId="0" borderId="21" xfId="53" applyFont="1" applyBorder="1" applyAlignment="1">
      <alignment horizontal="center"/>
      <protection/>
    </xf>
    <xf numFmtId="179" fontId="4" fillId="0" borderId="21" xfId="66" applyFont="1" applyBorder="1" applyAlignment="1">
      <alignment horizontal="center"/>
    </xf>
    <xf numFmtId="0" fontId="4" fillId="0" borderId="37" xfId="53" applyFont="1" applyBorder="1">
      <alignment/>
      <protection/>
    </xf>
    <xf numFmtId="179" fontId="4" fillId="0" borderId="14" xfId="66" applyFont="1" applyBorder="1" applyAlignment="1">
      <alignment horizontal="center"/>
    </xf>
    <xf numFmtId="0" fontId="10" fillId="0" borderId="0" xfId="56" applyFont="1" applyBorder="1">
      <alignment/>
      <protection/>
    </xf>
    <xf numFmtId="0" fontId="10" fillId="0" borderId="0" xfId="56" applyFont="1" applyBorder="1" applyAlignment="1">
      <alignment horizontal="center"/>
      <protection/>
    </xf>
    <xf numFmtId="14" fontId="10" fillId="0" borderId="0" xfId="56" applyNumberFormat="1" applyFont="1" applyBorder="1" applyAlignment="1">
      <alignment horizontal="center"/>
      <protection/>
    </xf>
    <xf numFmtId="2" fontId="10" fillId="0" borderId="0" xfId="56" applyNumberFormat="1" applyFont="1" applyBorder="1" applyAlignment="1">
      <alignment horizontal="center"/>
      <protection/>
    </xf>
    <xf numFmtId="2" fontId="73" fillId="0" borderId="0" xfId="56" applyNumberFormat="1" applyFont="1" applyBorder="1" applyAlignment="1">
      <alignment horizontal="center"/>
      <protection/>
    </xf>
    <xf numFmtId="0" fontId="11" fillId="0" borderId="0" xfId="56" applyFont="1">
      <alignment/>
      <protection/>
    </xf>
    <xf numFmtId="0" fontId="10" fillId="0" borderId="11" xfId="55" applyFont="1" applyBorder="1" applyAlignment="1">
      <alignment wrapText="1"/>
      <protection/>
    </xf>
    <xf numFmtId="198" fontId="4" fillId="0" borderId="16" xfId="0" applyNumberFormat="1" applyFont="1" applyBorder="1" applyAlignment="1">
      <alignment horizontal="center"/>
    </xf>
    <xf numFmtId="0" fontId="10" fillId="0" borderId="13" xfId="55" applyFont="1" applyBorder="1" applyAlignment="1">
      <alignment wrapText="1"/>
      <protection/>
    </xf>
    <xf numFmtId="0" fontId="10" fillId="0" borderId="12" xfId="55" applyFont="1" applyBorder="1" applyAlignment="1">
      <alignment horizontal="center"/>
      <protection/>
    </xf>
    <xf numFmtId="198" fontId="4" fillId="0" borderId="17" xfId="0" applyNumberFormat="1" applyFont="1" applyBorder="1" applyAlignment="1">
      <alignment horizontal="center"/>
    </xf>
    <xf numFmtId="0" fontId="10" fillId="0" borderId="15" xfId="55" applyFont="1" applyBorder="1" applyAlignment="1">
      <alignment horizontal="left" wrapText="1"/>
      <protection/>
    </xf>
    <xf numFmtId="198" fontId="4" fillId="0" borderId="18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0" fillId="0" borderId="61" xfId="0" applyFont="1" applyBorder="1" applyAlignment="1">
      <alignment horizontal="center"/>
    </xf>
    <xf numFmtId="0" fontId="10" fillId="0" borderId="12" xfId="0" applyFont="1" applyBorder="1" applyAlignment="1">
      <alignment horizontal="justify" vertical="center"/>
    </xf>
    <xf numFmtId="180" fontId="10" fillId="0" borderId="0" xfId="0" applyNumberFormat="1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wrapText="1"/>
    </xf>
    <xf numFmtId="0" fontId="11" fillId="0" borderId="64" xfId="0" applyFont="1" applyBorder="1" applyAlignment="1">
      <alignment horizontal="center" vertical="center"/>
    </xf>
    <xf numFmtId="198" fontId="11" fillId="0" borderId="65" xfId="64" applyNumberFormat="1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198" fontId="12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198" fontId="12" fillId="0" borderId="24" xfId="0" applyNumberFormat="1" applyFont="1" applyFill="1" applyBorder="1" applyAlignment="1">
      <alignment horizontal="center"/>
    </xf>
    <xf numFmtId="2" fontId="12" fillId="0" borderId="37" xfId="0" applyNumberFormat="1" applyFont="1" applyBorder="1" applyAlignment="1">
      <alignment/>
    </xf>
    <xf numFmtId="198" fontId="12" fillId="0" borderId="12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justify" wrapText="1"/>
    </xf>
    <xf numFmtId="198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Border="1" applyAlignment="1">
      <alignment/>
    </xf>
    <xf numFmtId="198" fontId="12" fillId="0" borderId="2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98" fontId="12" fillId="0" borderId="21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11" fillId="0" borderId="13" xfId="0" applyFont="1" applyFill="1" applyBorder="1" applyAlignment="1">
      <alignment horizontal="justify" wrapText="1"/>
    </xf>
    <xf numFmtId="0" fontId="11" fillId="0" borderId="24" xfId="0" applyFont="1" applyFill="1" applyBorder="1" applyAlignment="1">
      <alignment horizontal="justify" wrapText="1"/>
    </xf>
    <xf numFmtId="0" fontId="11" fillId="0" borderId="22" xfId="0" applyFont="1" applyFill="1" applyBorder="1" applyAlignment="1">
      <alignment horizontal="justify" wrapText="1"/>
    </xf>
    <xf numFmtId="0" fontId="12" fillId="0" borderId="24" xfId="0" applyFont="1" applyFill="1" applyBorder="1" applyAlignment="1">
      <alignment horizontal="center" wrapText="1"/>
    </xf>
    <xf numFmtId="180" fontId="12" fillId="0" borderId="24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/>
    </xf>
    <xf numFmtId="0" fontId="0" fillId="0" borderId="41" xfId="0" applyBorder="1" applyAlignment="1">
      <alignment/>
    </xf>
    <xf numFmtId="198" fontId="12" fillId="0" borderId="10" xfId="0" applyNumberFormat="1" applyFont="1" applyFill="1" applyBorder="1" applyAlignment="1">
      <alignment horizontal="center"/>
    </xf>
    <xf numFmtId="0" fontId="75" fillId="0" borderId="11" xfId="0" applyFont="1" applyBorder="1" applyAlignment="1">
      <alignment/>
    </xf>
    <xf numFmtId="0" fontId="0" fillId="0" borderId="10" xfId="0" applyBorder="1" applyAlignment="1">
      <alignment/>
    </xf>
    <xf numFmtId="198" fontId="12" fillId="0" borderId="24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justify" wrapText="1"/>
    </xf>
    <xf numFmtId="180" fontId="12" fillId="0" borderId="12" xfId="0" applyNumberFormat="1" applyFont="1" applyBorder="1" applyAlignment="1">
      <alignment horizontal="center" wrapText="1"/>
    </xf>
    <xf numFmtId="198" fontId="12" fillId="0" borderId="12" xfId="0" applyNumberFormat="1" applyFont="1" applyFill="1" applyBorder="1" applyAlignment="1">
      <alignment horizontal="center"/>
    </xf>
    <xf numFmtId="198" fontId="12" fillId="0" borderId="21" xfId="0" applyNumberFormat="1" applyFont="1" applyBorder="1" applyAlignment="1">
      <alignment horizontal="center"/>
    </xf>
    <xf numFmtId="198" fontId="75" fillId="0" borderId="24" xfId="0" applyNumberFormat="1" applyFont="1" applyBorder="1" applyAlignment="1">
      <alignment horizontal="center"/>
    </xf>
    <xf numFmtId="2" fontId="75" fillId="0" borderId="24" xfId="0" applyNumberFormat="1" applyFont="1" applyBorder="1" applyAlignment="1">
      <alignment horizontal="center"/>
    </xf>
    <xf numFmtId="2" fontId="75" fillId="0" borderId="24" xfId="0" applyNumberFormat="1" applyFont="1" applyBorder="1" applyAlignment="1">
      <alignment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180" fontId="12" fillId="0" borderId="24" xfId="0" applyNumberFormat="1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180" fontId="12" fillId="0" borderId="21" xfId="0" applyNumberFormat="1" applyFont="1" applyBorder="1" applyAlignment="1">
      <alignment horizontal="center" wrapText="1"/>
    </xf>
    <xf numFmtId="198" fontId="12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98" fontId="12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98" fontId="12" fillId="0" borderId="51" xfId="0" applyNumberFormat="1" applyFont="1" applyFill="1" applyBorder="1" applyAlignment="1">
      <alignment horizontal="center"/>
    </xf>
    <xf numFmtId="198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2" fillId="0" borderId="21" xfId="54" applyFont="1" applyBorder="1" applyAlignment="1">
      <alignment horizontal="center"/>
      <protection/>
    </xf>
    <xf numFmtId="0" fontId="11" fillId="0" borderId="20" xfId="54" applyFont="1" applyBorder="1" applyAlignment="1">
      <alignment horizontal="justify" wrapText="1"/>
      <protection/>
    </xf>
    <xf numFmtId="0" fontId="12" fillId="0" borderId="21" xfId="54" applyFont="1" applyBorder="1" applyAlignment="1">
      <alignment horizontal="center" wrapText="1"/>
      <protection/>
    </xf>
    <xf numFmtId="180" fontId="12" fillId="0" borderId="21" xfId="54" applyNumberFormat="1" applyFont="1" applyBorder="1" applyAlignment="1">
      <alignment horizontal="center" wrapText="1"/>
      <protection/>
    </xf>
    <xf numFmtId="198" fontId="12" fillId="0" borderId="12" xfId="54" applyNumberFormat="1" applyFont="1" applyBorder="1" applyAlignment="1">
      <alignment horizontal="center"/>
      <protection/>
    </xf>
    <xf numFmtId="198" fontId="12" fillId="0" borderId="12" xfId="54" applyNumberFormat="1" applyFont="1" applyBorder="1" applyAlignment="1">
      <alignment horizontal="center"/>
      <protection/>
    </xf>
    <xf numFmtId="0" fontId="12" fillId="0" borderId="14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wrapText="1"/>
      <protection/>
    </xf>
    <xf numFmtId="180" fontId="12" fillId="0" borderId="14" xfId="54" applyNumberFormat="1" applyFont="1" applyBorder="1" applyAlignment="1">
      <alignment horizontal="center" wrapText="1"/>
      <protection/>
    </xf>
    <xf numFmtId="198" fontId="12" fillId="0" borderId="19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justify" wrapText="1"/>
    </xf>
    <xf numFmtId="0" fontId="12" fillId="0" borderId="14" xfId="0" applyFont="1" applyBorder="1" applyAlignment="1">
      <alignment horizontal="center" wrapText="1"/>
    </xf>
    <xf numFmtId="180" fontId="12" fillId="0" borderId="14" xfId="0" applyNumberFormat="1" applyFont="1" applyBorder="1" applyAlignment="1">
      <alignment horizontal="center" wrapText="1"/>
    </xf>
    <xf numFmtId="0" fontId="4" fillId="0" borderId="66" xfId="0" applyFont="1" applyBorder="1" applyAlignment="1">
      <alignment/>
    </xf>
    <xf numFmtId="0" fontId="4" fillId="0" borderId="51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6" fillId="0" borderId="0" xfId="55" applyFont="1">
      <alignment/>
      <protection/>
    </xf>
    <xf numFmtId="0" fontId="16" fillId="0" borderId="0" xfId="55" applyFont="1" applyAlignment="1">
      <alignment horizontal="center"/>
      <protection/>
    </xf>
    <xf numFmtId="0" fontId="18" fillId="0" borderId="0" xfId="55" applyFont="1" applyAlignment="1">
      <alignment horizontal="left"/>
      <protection/>
    </xf>
    <xf numFmtId="0" fontId="18" fillId="0" borderId="0" xfId="0" applyFont="1" applyAlignment="1">
      <alignment horizontal="right"/>
    </xf>
    <xf numFmtId="0" fontId="28" fillId="0" borderId="11" xfId="55" applyFont="1" applyBorder="1" applyAlignment="1">
      <alignment horizontal="center"/>
      <protection/>
    </xf>
    <xf numFmtId="0" fontId="28" fillId="0" borderId="10" xfId="55" applyFont="1" applyBorder="1" applyAlignment="1">
      <alignment horizontal="center"/>
      <protection/>
    </xf>
    <xf numFmtId="0" fontId="28" fillId="0" borderId="15" xfId="55" applyFont="1" applyBorder="1" applyAlignment="1">
      <alignment horizontal="center"/>
      <protection/>
    </xf>
    <xf numFmtId="0" fontId="28" fillId="0" borderId="14" xfId="55" applyFont="1" applyBorder="1" applyAlignment="1">
      <alignment horizontal="center"/>
      <protection/>
    </xf>
    <xf numFmtId="0" fontId="21" fillId="0" borderId="13" xfId="55" applyFont="1" applyBorder="1" applyAlignment="1">
      <alignment horizontal="left"/>
      <protection/>
    </xf>
    <xf numFmtId="0" fontId="21" fillId="0" borderId="13" xfId="55" applyFont="1" applyBorder="1" applyAlignment="1">
      <alignment horizontal="center"/>
      <protection/>
    </xf>
    <xf numFmtId="4" fontId="16" fillId="0" borderId="12" xfId="55" applyNumberFormat="1" applyFont="1" applyBorder="1" applyAlignment="1">
      <alignment horizontal="center"/>
      <protection/>
    </xf>
    <xf numFmtId="0" fontId="21" fillId="33" borderId="13" xfId="55" applyFont="1" applyFill="1" applyBorder="1">
      <alignment/>
      <protection/>
    </xf>
    <xf numFmtId="0" fontId="21" fillId="33" borderId="13" xfId="55" applyFont="1" applyFill="1" applyBorder="1" applyAlignment="1">
      <alignment horizontal="center"/>
      <protection/>
    </xf>
    <xf numFmtId="204" fontId="16" fillId="0" borderId="12" xfId="55" applyNumberFormat="1" applyFont="1" applyFill="1" applyBorder="1" applyAlignment="1">
      <alignment horizontal="center"/>
      <protection/>
    </xf>
    <xf numFmtId="0" fontId="21" fillId="33" borderId="41" xfId="55" applyFont="1" applyFill="1" applyBorder="1">
      <alignment/>
      <protection/>
    </xf>
    <xf numFmtId="0" fontId="21" fillId="33" borderId="30" xfId="55" applyFont="1" applyFill="1" applyBorder="1" applyAlignment="1">
      <alignment horizontal="center"/>
      <protection/>
    </xf>
    <xf numFmtId="204" fontId="16" fillId="0" borderId="41" xfId="55" applyNumberFormat="1" applyFont="1" applyFill="1" applyBorder="1" applyAlignment="1">
      <alignment horizontal="center"/>
      <protection/>
    </xf>
    <xf numFmtId="0" fontId="28" fillId="33" borderId="41" xfId="55" applyFont="1" applyFill="1" applyBorder="1">
      <alignment/>
      <protection/>
    </xf>
    <xf numFmtId="0" fontId="28" fillId="33" borderId="11" xfId="55" applyFont="1" applyFill="1" applyBorder="1">
      <alignment/>
      <protection/>
    </xf>
    <xf numFmtId="0" fontId="21" fillId="33" borderId="11" xfId="55" applyFont="1" applyFill="1" applyBorder="1" applyAlignment="1">
      <alignment horizontal="center"/>
      <protection/>
    </xf>
    <xf numFmtId="204" fontId="21" fillId="0" borderId="10" xfId="55" applyNumberFormat="1" applyFont="1" applyFill="1" applyBorder="1" applyAlignment="1">
      <alignment horizontal="center"/>
      <protection/>
    </xf>
    <xf numFmtId="0" fontId="21" fillId="33" borderId="15" xfId="55" applyFont="1" applyFill="1" applyBorder="1" applyAlignment="1">
      <alignment horizontal="center"/>
      <protection/>
    </xf>
    <xf numFmtId="204" fontId="16" fillId="0" borderId="14" xfId="55" applyNumberFormat="1" applyFont="1" applyFill="1" applyBorder="1" applyAlignment="1">
      <alignment horizontal="center"/>
      <protection/>
    </xf>
    <xf numFmtId="0" fontId="21" fillId="33" borderId="11" xfId="55" applyFont="1" applyFill="1" applyBorder="1">
      <alignment/>
      <protection/>
    </xf>
    <xf numFmtId="0" fontId="21" fillId="33" borderId="15" xfId="55" applyFont="1" applyFill="1" applyBorder="1">
      <alignment/>
      <protection/>
    </xf>
    <xf numFmtId="0" fontId="28" fillId="33" borderId="13" xfId="55" applyFont="1" applyFill="1" applyBorder="1">
      <alignment/>
      <protection/>
    </xf>
    <xf numFmtId="0" fontId="21" fillId="0" borderId="15" xfId="55" applyFont="1" applyFill="1" applyBorder="1">
      <alignment/>
      <protection/>
    </xf>
    <xf numFmtId="0" fontId="21" fillId="0" borderId="15" xfId="55" applyFont="1" applyFill="1" applyBorder="1" applyAlignment="1">
      <alignment horizontal="center"/>
      <protection/>
    </xf>
    <xf numFmtId="0" fontId="21" fillId="0" borderId="41" xfId="55" applyFont="1" applyFill="1" applyBorder="1">
      <alignment/>
      <protection/>
    </xf>
    <xf numFmtId="0" fontId="21" fillId="0" borderId="30" xfId="55" applyFont="1" applyFill="1" applyBorder="1" applyAlignment="1">
      <alignment horizontal="center"/>
      <protection/>
    </xf>
    <xf numFmtId="0" fontId="28" fillId="0" borderId="11" xfId="55" applyFont="1" applyFill="1" applyBorder="1">
      <alignment/>
      <protection/>
    </xf>
    <xf numFmtId="0" fontId="21" fillId="0" borderId="11" xfId="55" applyFont="1" applyFill="1" applyBorder="1" applyAlignment="1">
      <alignment horizontal="center"/>
      <protection/>
    </xf>
    <xf numFmtId="0" fontId="28" fillId="0" borderId="15" xfId="55" applyFont="1" applyFill="1" applyBorder="1">
      <alignment/>
      <protection/>
    </xf>
    <xf numFmtId="0" fontId="18" fillId="0" borderId="30" xfId="55" applyFont="1" applyFill="1" applyBorder="1">
      <alignment/>
      <protection/>
    </xf>
    <xf numFmtId="0" fontId="16" fillId="0" borderId="30" xfId="55" applyFont="1" applyFill="1" applyBorder="1" applyAlignment="1">
      <alignment horizontal="center"/>
      <protection/>
    </xf>
    <xf numFmtId="0" fontId="28" fillId="33" borderId="15" xfId="55" applyFont="1" applyFill="1" applyBorder="1">
      <alignment/>
      <protection/>
    </xf>
    <xf numFmtId="0" fontId="28" fillId="33" borderId="30" xfId="55" applyFont="1" applyFill="1" applyBorder="1" applyAlignment="1">
      <alignment horizontal="left"/>
      <protection/>
    </xf>
    <xf numFmtId="0" fontId="28" fillId="33" borderId="13" xfId="55" applyFont="1" applyFill="1" applyBorder="1" applyAlignment="1">
      <alignment horizontal="left"/>
      <protection/>
    </xf>
    <xf numFmtId="0" fontId="28" fillId="33" borderId="15" xfId="55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11" fillId="0" borderId="66" xfId="0" applyFont="1" applyBorder="1" applyAlignment="1">
      <alignment horizontal="justify" wrapText="1"/>
    </xf>
    <xf numFmtId="0" fontId="12" fillId="0" borderId="51" xfId="0" applyFont="1" applyBorder="1" applyAlignment="1">
      <alignment horizontal="center" wrapText="1"/>
    </xf>
    <xf numFmtId="0" fontId="12" fillId="0" borderId="12" xfId="54" applyFont="1" applyBorder="1" applyAlignment="1">
      <alignment horizontal="center"/>
      <protection/>
    </xf>
    <xf numFmtId="0" fontId="11" fillId="0" borderId="22" xfId="54" applyFont="1" applyBorder="1" applyAlignment="1">
      <alignment horizontal="justify" wrapText="1"/>
      <protection/>
    </xf>
    <xf numFmtId="0" fontId="12" fillId="0" borderId="12" xfId="54" applyFont="1" applyBorder="1" applyAlignment="1">
      <alignment horizontal="center" wrapText="1"/>
      <protection/>
    </xf>
    <xf numFmtId="180" fontId="12" fillId="0" borderId="12" xfId="54" applyNumberFormat="1" applyFont="1" applyBorder="1" applyAlignment="1">
      <alignment horizontal="center" wrapText="1"/>
      <protection/>
    </xf>
    <xf numFmtId="198" fontId="12" fillId="0" borderId="22" xfId="54" applyNumberFormat="1" applyFont="1" applyBorder="1" applyAlignment="1">
      <alignment horizontal="center"/>
      <protection/>
    </xf>
    <xf numFmtId="198" fontId="12" fillId="0" borderId="22" xfId="54" applyNumberFormat="1" applyFont="1" applyBorder="1" applyAlignment="1">
      <alignment horizontal="center"/>
      <protection/>
    </xf>
    <xf numFmtId="0" fontId="12" fillId="0" borderId="24" xfId="54" applyFont="1" applyBorder="1" applyAlignment="1">
      <alignment horizontal="center"/>
      <protection/>
    </xf>
    <xf numFmtId="0" fontId="12" fillId="0" borderId="24" xfId="54" applyFont="1" applyBorder="1" applyAlignment="1">
      <alignment horizontal="center" wrapText="1"/>
      <protection/>
    </xf>
    <xf numFmtId="180" fontId="12" fillId="0" borderId="24" xfId="54" applyNumberFormat="1" applyFont="1" applyBorder="1" applyAlignment="1">
      <alignment horizontal="center" wrapText="1"/>
      <protection/>
    </xf>
    <xf numFmtId="198" fontId="12" fillId="0" borderId="24" xfId="54" applyNumberFormat="1" applyFont="1" applyBorder="1" applyAlignment="1">
      <alignment horizontal="center"/>
      <protection/>
    </xf>
    <xf numFmtId="0" fontId="11" fillId="0" borderId="15" xfId="0" applyFont="1" applyBorder="1" applyAlignment="1">
      <alignment horizontal="justify" wrapText="1"/>
    </xf>
    <xf numFmtId="198" fontId="12" fillId="0" borderId="14" xfId="54" applyNumberFormat="1" applyFont="1" applyBorder="1" applyAlignment="1">
      <alignment horizontal="center"/>
      <protection/>
    </xf>
    <xf numFmtId="0" fontId="76" fillId="0" borderId="0" xfId="0" applyFont="1" applyAlignment="1">
      <alignment/>
    </xf>
    <xf numFmtId="0" fontId="11" fillId="0" borderId="4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/>
    </xf>
    <xf numFmtId="4" fontId="72" fillId="33" borderId="67" xfId="0" applyNumberFormat="1" applyFont="1" applyFill="1" applyBorder="1" applyAlignment="1">
      <alignment horizontal="right"/>
    </xf>
    <xf numFmtId="0" fontId="11" fillId="0" borderId="24" xfId="0" applyFont="1" applyBorder="1" applyAlignment="1">
      <alignment horizontal="center" vertical="center" wrapText="1"/>
    </xf>
    <xf numFmtId="0" fontId="72" fillId="33" borderId="24" xfId="0" applyFont="1" applyFill="1" applyBorder="1" applyAlignment="1">
      <alignment/>
    </xf>
    <xf numFmtId="4" fontId="72" fillId="33" borderId="34" xfId="0" applyNumberFormat="1" applyFont="1" applyFill="1" applyBorder="1" applyAlignment="1">
      <alignment horizontal="right"/>
    </xf>
    <xf numFmtId="4" fontId="72" fillId="33" borderId="34" xfId="0" applyNumberFormat="1" applyFont="1" applyFill="1" applyBorder="1" applyAlignment="1">
      <alignment horizontal="right" vertical="center"/>
    </xf>
    <xf numFmtId="4" fontId="72" fillId="33" borderId="55" xfId="0" applyNumberFormat="1" applyFont="1" applyFill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 wrapText="1"/>
    </xf>
    <xf numFmtId="4" fontId="72" fillId="33" borderId="33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4" fontId="72" fillId="0" borderId="33" xfId="0" applyNumberFormat="1" applyFont="1" applyBorder="1" applyAlignment="1">
      <alignment horizontal="right"/>
    </xf>
    <xf numFmtId="4" fontId="72" fillId="0" borderId="34" xfId="0" applyNumberFormat="1" applyFont="1" applyBorder="1" applyAlignment="1">
      <alignment horizontal="right" vertical="center"/>
    </xf>
    <xf numFmtId="4" fontId="72" fillId="0" borderId="34" xfId="0" applyNumberFormat="1" applyFont="1" applyBorder="1" applyAlignment="1">
      <alignment horizontal="right"/>
    </xf>
    <xf numFmtId="4" fontId="72" fillId="0" borderId="55" xfId="0" applyNumberFormat="1" applyFont="1" applyBorder="1" applyAlignment="1">
      <alignment horizontal="right" vertical="center"/>
    </xf>
    <xf numFmtId="205" fontId="11" fillId="0" borderId="2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/>
    </xf>
    <xf numFmtId="4" fontId="72" fillId="33" borderId="55" xfId="0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 horizontal="center" vertical="center" wrapText="1"/>
    </xf>
    <xf numFmtId="4" fontId="72" fillId="0" borderId="33" xfId="0" applyNumberFormat="1" applyFont="1" applyBorder="1" applyAlignment="1">
      <alignment horizontal="right" vertical="center"/>
    </xf>
    <xf numFmtId="4" fontId="72" fillId="0" borderId="55" xfId="0" applyNumberFormat="1" applyFont="1" applyBorder="1" applyAlignment="1">
      <alignment horizontal="right"/>
    </xf>
    <xf numFmtId="0" fontId="76" fillId="0" borderId="0" xfId="0" applyFont="1" applyAlignment="1">
      <alignment horizontal="right"/>
    </xf>
    <xf numFmtId="0" fontId="21" fillId="0" borderId="0" xfId="55" applyFont="1">
      <alignment/>
      <protection/>
    </xf>
    <xf numFmtId="198" fontId="10" fillId="0" borderId="2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10" fillId="0" borderId="0" xfId="56" applyFont="1" applyFill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wrapText="1"/>
    </xf>
    <xf numFmtId="0" fontId="5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7" fillId="33" borderId="30" xfId="0" applyFont="1" applyFill="1" applyBorder="1" applyAlignment="1">
      <alignment horizontal="left" vertical="center" wrapText="1"/>
    </xf>
    <xf numFmtId="0" fontId="77" fillId="33" borderId="68" xfId="0" applyFont="1" applyFill="1" applyBorder="1" applyAlignment="1">
      <alignment horizontal="left" vertical="center" wrapText="1"/>
    </xf>
    <xf numFmtId="0" fontId="77" fillId="33" borderId="29" xfId="0" applyFont="1" applyFill="1" applyBorder="1" applyAlignment="1">
      <alignment horizontal="left" vertical="center" wrapText="1"/>
    </xf>
    <xf numFmtId="0" fontId="78" fillId="33" borderId="30" xfId="0" applyFont="1" applyFill="1" applyBorder="1" applyAlignment="1">
      <alignment horizontal="left" vertical="center" wrapText="1"/>
    </xf>
    <xf numFmtId="0" fontId="78" fillId="33" borderId="68" xfId="0" applyFont="1" applyFill="1" applyBorder="1" applyAlignment="1">
      <alignment horizontal="left" vertical="center" wrapText="1"/>
    </xf>
    <xf numFmtId="0" fontId="78" fillId="33" borderId="29" xfId="0" applyFont="1" applyFill="1" applyBorder="1" applyAlignment="1">
      <alignment horizontal="left" vertical="center" wrapText="1"/>
    </xf>
    <xf numFmtId="0" fontId="76" fillId="0" borderId="0" xfId="0" applyFont="1" applyAlignment="1">
      <alignment wrapText="1"/>
    </xf>
    <xf numFmtId="0" fontId="76" fillId="33" borderId="0" xfId="0" applyFont="1" applyFill="1" applyAlignment="1">
      <alignment wrapText="1"/>
    </xf>
    <xf numFmtId="0" fontId="25" fillId="0" borderId="0" xfId="0" applyFont="1" applyAlignment="1">
      <alignment horizontal="left" vertical="center" wrapText="1"/>
    </xf>
    <xf numFmtId="0" fontId="77" fillId="33" borderId="30" xfId="0" applyFont="1" applyFill="1" applyBorder="1" applyAlignment="1">
      <alignment horizontal="center" vertical="center" wrapText="1"/>
    </xf>
    <xf numFmtId="0" fontId="77" fillId="33" borderId="68" xfId="0" applyFont="1" applyFill="1" applyBorder="1" applyAlignment="1">
      <alignment horizontal="center" vertical="center" wrapText="1"/>
    </xf>
    <xf numFmtId="0" fontId="77" fillId="33" borderId="29" xfId="0" applyFont="1" applyFill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68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10" fillId="0" borderId="0" xfId="56" applyFont="1" applyAlignment="1">
      <alignment horizontal="left" wrapText="1"/>
      <protection/>
    </xf>
    <xf numFmtId="204" fontId="16" fillId="0" borderId="10" xfId="55" applyNumberFormat="1" applyFont="1" applyFill="1" applyBorder="1" applyAlignment="1">
      <alignment horizontal="center"/>
      <protection/>
    </xf>
    <xf numFmtId="204" fontId="16" fillId="0" borderId="12" xfId="55" applyNumberFormat="1" applyFont="1" applyFill="1" applyBorder="1" applyAlignment="1">
      <alignment horizontal="center"/>
      <protection/>
    </xf>
    <xf numFmtId="204" fontId="16" fillId="0" borderId="14" xfId="55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8" fillId="0" borderId="0" xfId="55" applyFont="1" applyAlignment="1">
      <alignment horizontal="left"/>
      <protection/>
    </xf>
    <xf numFmtId="198" fontId="12" fillId="0" borderId="10" xfId="0" applyNumberFormat="1" applyFont="1" applyFill="1" applyBorder="1" applyAlignment="1">
      <alignment horizontal="center" wrapText="1"/>
    </xf>
    <xf numFmtId="198" fontId="12" fillId="0" borderId="12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0" fontId="13" fillId="0" borderId="30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198" fontId="12" fillId="0" borderId="10" xfId="0" applyNumberFormat="1" applyFont="1" applyFill="1" applyBorder="1" applyAlignment="1">
      <alignment horizontal="center" vertical="top" wrapText="1"/>
    </xf>
    <xf numFmtId="198" fontId="12" fillId="0" borderId="12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30111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28206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28206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30111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30111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28206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28206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30111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15.875" style="30" customWidth="1"/>
    <col min="2" max="2" width="80.00390625" style="30" customWidth="1"/>
    <col min="3" max="3" width="20.25390625" style="30" customWidth="1"/>
    <col min="4" max="16384" width="9.125" style="30" customWidth="1"/>
  </cols>
  <sheetData>
    <row r="1" ht="15.75">
      <c r="A1" s="44" t="s">
        <v>316</v>
      </c>
    </row>
    <row r="2" ht="15.75">
      <c r="A2" s="44"/>
    </row>
    <row r="4" spans="1:2" ht="15.75">
      <c r="A4" s="46" t="s">
        <v>19</v>
      </c>
      <c r="B4" s="119" t="s">
        <v>189</v>
      </c>
    </row>
    <row r="5" spans="1:2" ht="15.75">
      <c r="A5" s="48" t="s">
        <v>20</v>
      </c>
      <c r="B5" s="80" t="s">
        <v>18</v>
      </c>
    </row>
    <row r="6" spans="1:2" ht="15.75">
      <c r="A6" s="679" t="s">
        <v>59</v>
      </c>
      <c r="B6" s="680" t="s">
        <v>21</v>
      </c>
    </row>
    <row r="7" spans="1:2" ht="15.75">
      <c r="A7" s="52"/>
      <c r="B7" s="81" t="s">
        <v>22</v>
      </c>
    </row>
    <row r="8" spans="1:2" ht="15.75">
      <c r="A8" s="52"/>
      <c r="B8" s="81" t="s">
        <v>23</v>
      </c>
    </row>
    <row r="9" spans="1:2" ht="15.75">
      <c r="A9" s="147" t="s">
        <v>58</v>
      </c>
      <c r="B9" s="162" t="s">
        <v>25</v>
      </c>
    </row>
    <row r="10" spans="1:2" ht="15.75">
      <c r="A10" s="138"/>
      <c r="B10" s="163" t="s">
        <v>30</v>
      </c>
    </row>
    <row r="11" spans="1:2" ht="15.75">
      <c r="A11" s="52" t="s">
        <v>24</v>
      </c>
      <c r="B11" s="81" t="s">
        <v>25</v>
      </c>
    </row>
    <row r="12" spans="1:2" ht="15.75">
      <c r="A12" s="52"/>
      <c r="B12" s="81" t="s">
        <v>26</v>
      </c>
    </row>
    <row r="13" spans="1:2" ht="15.75">
      <c r="A13" s="52"/>
      <c r="B13" s="81" t="s">
        <v>27</v>
      </c>
    </row>
    <row r="14" spans="1:2" ht="15.75">
      <c r="A14" s="52"/>
      <c r="B14" s="81" t="s">
        <v>28</v>
      </c>
    </row>
    <row r="15" spans="1:2" ht="15.75">
      <c r="A15" s="52"/>
      <c r="B15" s="81" t="s">
        <v>29</v>
      </c>
    </row>
    <row r="16" spans="1:2" ht="15.75">
      <c r="A16" s="147" t="s">
        <v>60</v>
      </c>
      <c r="B16" s="162" t="s">
        <v>25</v>
      </c>
    </row>
    <row r="17" spans="1:2" ht="15.75">
      <c r="A17" s="52"/>
      <c r="B17" s="81" t="s">
        <v>31</v>
      </c>
    </row>
    <row r="18" spans="1:2" ht="15.75">
      <c r="A18" s="138"/>
      <c r="B18" s="163" t="s">
        <v>32</v>
      </c>
    </row>
    <row r="19" spans="1:2" ht="15.75">
      <c r="A19" s="52" t="s">
        <v>100</v>
      </c>
      <c r="B19" s="81" t="s">
        <v>33</v>
      </c>
    </row>
    <row r="20" spans="1:2" ht="31.5">
      <c r="A20" s="146" t="s">
        <v>256</v>
      </c>
      <c r="B20" s="242" t="s">
        <v>262</v>
      </c>
    </row>
    <row r="21" spans="1:2" ht="15.75">
      <c r="A21" s="146" t="s">
        <v>34</v>
      </c>
      <c r="B21" s="164" t="s">
        <v>729</v>
      </c>
    </row>
    <row r="22" spans="1:2" ht="15.75">
      <c r="A22" s="52" t="s">
        <v>166</v>
      </c>
      <c r="B22" s="81" t="s">
        <v>35</v>
      </c>
    </row>
    <row r="23" spans="1:2" ht="15.75">
      <c r="A23" s="146" t="s">
        <v>167</v>
      </c>
      <c r="B23" s="164" t="s">
        <v>36</v>
      </c>
    </row>
    <row r="24" spans="1:2" ht="15.75">
      <c r="A24" s="146" t="s">
        <v>168</v>
      </c>
      <c r="B24" s="164" t="s">
        <v>37</v>
      </c>
    </row>
    <row r="25" spans="1:2" ht="15.75">
      <c r="A25" s="146" t="s">
        <v>169</v>
      </c>
      <c r="B25" s="242" t="s">
        <v>730</v>
      </c>
    </row>
    <row r="26" spans="1:2" ht="31.5">
      <c r="A26" s="52" t="s">
        <v>75</v>
      </c>
      <c r="B26" s="346" t="s">
        <v>731</v>
      </c>
    </row>
    <row r="27" spans="1:2" ht="15.75">
      <c r="A27" s="146" t="s">
        <v>96</v>
      </c>
      <c r="B27" s="164" t="s">
        <v>38</v>
      </c>
    </row>
    <row r="28" spans="1:2" ht="15.75">
      <c r="A28" s="146" t="s">
        <v>171</v>
      </c>
      <c r="B28" s="164" t="s">
        <v>39</v>
      </c>
    </row>
    <row r="29" spans="1:2" ht="15.75">
      <c r="A29" s="146" t="s">
        <v>315</v>
      </c>
      <c r="B29" s="164" t="s">
        <v>732</v>
      </c>
    </row>
    <row r="30" spans="1:2" ht="23.25" customHeight="1">
      <c r="A30" s="147" t="s">
        <v>1</v>
      </c>
      <c r="B30" s="81" t="s">
        <v>40</v>
      </c>
    </row>
    <row r="31" spans="1:2" ht="30" customHeight="1">
      <c r="A31" s="147" t="s">
        <v>90</v>
      </c>
      <c r="B31" s="242" t="s">
        <v>733</v>
      </c>
    </row>
    <row r="32" spans="1:2" ht="30" customHeight="1">
      <c r="A32" s="146" t="s">
        <v>14</v>
      </c>
      <c r="B32" s="164" t="s">
        <v>279</v>
      </c>
    </row>
    <row r="33" spans="1:2" ht="15.75">
      <c r="A33" s="57" t="s">
        <v>9</v>
      </c>
      <c r="B33" s="347" t="s">
        <v>734</v>
      </c>
    </row>
    <row r="44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24" sqref="E24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96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207</v>
      </c>
    </row>
    <row r="2" ht="15" customHeight="1">
      <c r="A2" s="55" t="s">
        <v>208</v>
      </c>
    </row>
    <row r="3" spans="1:2" ht="15" customHeight="1">
      <c r="A3" s="26"/>
      <c r="B3" s="23"/>
    </row>
    <row r="4" spans="1:2" ht="15" customHeight="1">
      <c r="A4" s="26"/>
      <c r="B4" s="23" t="s">
        <v>167</v>
      </c>
    </row>
    <row r="5" spans="1:2" ht="15" customHeight="1">
      <c r="A5" s="15" t="s">
        <v>209</v>
      </c>
      <c r="B5" s="13" t="s">
        <v>174</v>
      </c>
    </row>
    <row r="6" spans="1:2" ht="15" customHeight="1">
      <c r="A6" s="6"/>
      <c r="B6" s="14" t="s">
        <v>5</v>
      </c>
    </row>
    <row r="7" spans="1:2" ht="15" customHeight="1">
      <c r="A7" s="142" t="s">
        <v>210</v>
      </c>
      <c r="B7" s="141"/>
    </row>
    <row r="8" spans="1:5" ht="15" customHeight="1">
      <c r="A8" s="143" t="s">
        <v>263</v>
      </c>
      <c r="B8" s="110">
        <v>445</v>
      </c>
      <c r="C8" s="95"/>
      <c r="D8" s="19"/>
      <c r="E8" s="19"/>
    </row>
    <row r="9" spans="1:5" ht="15" customHeight="1">
      <c r="A9" s="111" t="s">
        <v>108</v>
      </c>
      <c r="B9" s="144">
        <v>186</v>
      </c>
      <c r="C9" s="95"/>
      <c r="D9" s="20"/>
      <c r="E9" s="19"/>
    </row>
    <row r="10" spans="1:5" ht="15" customHeight="1">
      <c r="A10" s="111" t="s">
        <v>211</v>
      </c>
      <c r="B10" s="144">
        <v>170</v>
      </c>
      <c r="C10" s="95"/>
      <c r="D10" s="20"/>
      <c r="E10" s="19"/>
    </row>
    <row r="11" spans="1:5" ht="15" customHeight="1">
      <c r="A11" s="111" t="s">
        <v>212</v>
      </c>
      <c r="B11" s="144">
        <v>212</v>
      </c>
      <c r="C11" s="95"/>
      <c r="D11" s="19"/>
      <c r="E11" s="19"/>
    </row>
    <row r="12" spans="1:5" ht="15" customHeight="1">
      <c r="A12" s="111" t="s">
        <v>213</v>
      </c>
      <c r="B12" s="144">
        <v>85</v>
      </c>
      <c r="C12" s="95"/>
      <c r="D12" s="20"/>
      <c r="E12" s="19"/>
    </row>
    <row r="13" spans="1:5" ht="15" customHeight="1">
      <c r="A13" s="112" t="s">
        <v>214</v>
      </c>
      <c r="B13" s="109">
        <v>90</v>
      </c>
      <c r="C13" s="95"/>
      <c r="D13" s="20"/>
      <c r="E13" s="19"/>
    </row>
    <row r="14" spans="1:2" ht="15" customHeight="1">
      <c r="A14" s="145" t="s">
        <v>215</v>
      </c>
      <c r="B14" s="141"/>
    </row>
    <row r="15" spans="1:2" ht="15" customHeight="1">
      <c r="A15" s="106" t="s">
        <v>216</v>
      </c>
      <c r="B15" s="110">
        <v>424</v>
      </c>
    </row>
    <row r="16" spans="1:2" ht="15" customHeight="1">
      <c r="A16" s="111" t="s">
        <v>217</v>
      </c>
      <c r="B16" s="144">
        <v>742</v>
      </c>
    </row>
    <row r="17" spans="1:2" ht="15" customHeight="1">
      <c r="A17" s="111" t="s">
        <v>218</v>
      </c>
      <c r="B17" s="144">
        <v>339</v>
      </c>
    </row>
    <row r="18" spans="1:2" ht="15" customHeight="1">
      <c r="A18" s="111" t="s">
        <v>219</v>
      </c>
      <c r="B18" s="144">
        <v>186</v>
      </c>
    </row>
    <row r="19" spans="1:2" ht="15" customHeight="1">
      <c r="A19" s="111" t="s">
        <v>220</v>
      </c>
      <c r="B19" s="144">
        <v>106</v>
      </c>
    </row>
    <row r="20" spans="1:2" ht="15" customHeight="1">
      <c r="A20" s="106" t="s">
        <v>481</v>
      </c>
      <c r="B20" s="110">
        <v>477</v>
      </c>
    </row>
    <row r="21" spans="1:2" ht="32.25" customHeight="1">
      <c r="A21" s="382" t="s">
        <v>482</v>
      </c>
      <c r="B21" s="144">
        <v>403</v>
      </c>
    </row>
    <row r="22" spans="1:2" ht="31.5" customHeight="1">
      <c r="A22" s="381" t="s">
        <v>483</v>
      </c>
      <c r="B22" s="110">
        <v>933</v>
      </c>
    </row>
    <row r="23" spans="1:2" ht="33" customHeight="1">
      <c r="A23" s="381" t="s">
        <v>484</v>
      </c>
      <c r="B23" s="110">
        <v>1802</v>
      </c>
    </row>
    <row r="24" spans="1:2" ht="15" customHeight="1">
      <c r="A24" s="112" t="s">
        <v>485</v>
      </c>
      <c r="B24" s="109">
        <v>742</v>
      </c>
    </row>
    <row r="25" spans="1:2" ht="15" customHeight="1">
      <c r="A25" s="148" t="s">
        <v>221</v>
      </c>
      <c r="B25" s="141"/>
    </row>
    <row r="26" spans="1:2" ht="15" customHeight="1">
      <c r="A26" s="3" t="s">
        <v>222</v>
      </c>
      <c r="B26" s="66"/>
    </row>
    <row r="27" spans="1:2" ht="15" customHeight="1">
      <c r="A27" s="106" t="s">
        <v>223</v>
      </c>
      <c r="B27" s="110">
        <v>0.34</v>
      </c>
    </row>
    <row r="28" spans="1:2" ht="15" customHeight="1">
      <c r="A28" s="6" t="s">
        <v>224</v>
      </c>
      <c r="B28" s="66"/>
    </row>
    <row r="29" spans="1:2" ht="15" customHeight="1">
      <c r="A29" s="17" t="s">
        <v>225</v>
      </c>
      <c r="B29" s="97">
        <v>0.34</v>
      </c>
    </row>
    <row r="35" spans="1:2" ht="15" customHeight="1">
      <c r="A35" s="19"/>
      <c r="B35" s="9"/>
    </row>
    <row r="36" ht="15" customHeight="1">
      <c r="B36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32" sqref="C32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13" t="s">
        <v>226</v>
      </c>
      <c r="B1" s="113"/>
    </row>
    <row r="2" spans="1:2" ht="15.75">
      <c r="A2" s="113" t="s">
        <v>227</v>
      </c>
      <c r="B2" s="113"/>
    </row>
    <row r="3" spans="1:2" ht="15.75">
      <c r="A3" s="26" t="s">
        <v>56</v>
      </c>
      <c r="B3" s="113"/>
    </row>
    <row r="4" spans="2:4" ht="15.75">
      <c r="B4" s="21" t="s">
        <v>168</v>
      </c>
      <c r="C4" s="19"/>
      <c r="D4" s="19"/>
    </row>
    <row r="5" spans="1:4" ht="15.75">
      <c r="A5" s="15" t="s">
        <v>17</v>
      </c>
      <c r="B5" s="13" t="s">
        <v>174</v>
      </c>
      <c r="C5" s="19"/>
      <c r="D5" s="9"/>
    </row>
    <row r="6" spans="1:4" ht="15.75">
      <c r="A6" s="17"/>
      <c r="B6" s="16" t="s">
        <v>5</v>
      </c>
      <c r="C6" s="25"/>
      <c r="D6" s="19"/>
    </row>
    <row r="7" spans="1:4" ht="15.75">
      <c r="A7" s="149" t="s">
        <v>228</v>
      </c>
      <c r="B7" s="255">
        <v>1200</v>
      </c>
      <c r="C7" s="25"/>
      <c r="D7" s="19"/>
    </row>
    <row r="8" spans="1:4" ht="15.75">
      <c r="A8" s="111" t="s">
        <v>229</v>
      </c>
      <c r="B8" s="252">
        <v>200</v>
      </c>
      <c r="C8" s="20"/>
      <c r="D8" s="20"/>
    </row>
    <row r="9" spans="1:4" ht="31.5">
      <c r="A9" s="296" t="s">
        <v>423</v>
      </c>
      <c r="B9" s="253">
        <v>350</v>
      </c>
      <c r="C9" s="20"/>
      <c r="D9" s="20"/>
    </row>
    <row r="10" spans="1:4" ht="15.75">
      <c r="A10" s="111" t="s">
        <v>230</v>
      </c>
      <c r="B10" s="252">
        <v>350</v>
      </c>
      <c r="C10" s="20"/>
      <c r="D10" s="20"/>
    </row>
    <row r="11" spans="1:4" ht="15.75">
      <c r="A11" s="111" t="s">
        <v>231</v>
      </c>
      <c r="B11" s="252">
        <v>950</v>
      </c>
      <c r="C11" s="20"/>
      <c r="D11" s="20"/>
    </row>
    <row r="12" spans="1:4" ht="15.75">
      <c r="A12" s="111" t="s">
        <v>232</v>
      </c>
      <c r="B12" s="252">
        <v>69</v>
      </c>
      <c r="C12" s="20"/>
      <c r="D12" s="20"/>
    </row>
    <row r="13" spans="1:4" ht="15.75">
      <c r="A13" s="111" t="s">
        <v>233</v>
      </c>
      <c r="B13" s="252">
        <v>286</v>
      </c>
      <c r="C13" s="20"/>
      <c r="D13" s="20"/>
    </row>
    <row r="14" spans="1:4" ht="15.75">
      <c r="A14" s="111" t="s">
        <v>234</v>
      </c>
      <c r="B14" s="252">
        <v>138</v>
      </c>
      <c r="C14" s="20"/>
      <c r="D14" s="20"/>
    </row>
    <row r="15" spans="1:4" ht="15.75">
      <c r="A15" s="111" t="s">
        <v>411</v>
      </c>
      <c r="B15" s="252">
        <v>170</v>
      </c>
      <c r="C15" s="20"/>
      <c r="D15" s="20"/>
    </row>
    <row r="16" spans="1:4" ht="15.75">
      <c r="A16" s="111" t="s">
        <v>412</v>
      </c>
      <c r="B16" s="252">
        <v>286</v>
      </c>
      <c r="C16" s="20"/>
      <c r="D16" s="20"/>
    </row>
    <row r="17" spans="1:4" ht="15.75">
      <c r="A17" s="111" t="s">
        <v>413</v>
      </c>
      <c r="B17" s="252">
        <v>403</v>
      </c>
      <c r="C17" s="20"/>
      <c r="D17" s="20"/>
    </row>
    <row r="18" spans="1:4" ht="15.75">
      <c r="A18" s="111" t="s">
        <v>414</v>
      </c>
      <c r="B18" s="252">
        <v>954</v>
      </c>
      <c r="C18" s="20"/>
      <c r="D18" s="20"/>
    </row>
    <row r="19" spans="1:4" ht="31.5">
      <c r="A19" s="296" t="s">
        <v>424</v>
      </c>
      <c r="B19" s="253">
        <v>424</v>
      </c>
      <c r="C19" s="20"/>
      <c r="D19" s="20"/>
    </row>
    <row r="20" spans="1:4" ht="31.5">
      <c r="A20" s="296" t="s">
        <v>425</v>
      </c>
      <c r="B20" s="253">
        <v>286</v>
      </c>
      <c r="C20" s="20"/>
      <c r="D20" s="20"/>
    </row>
    <row r="21" spans="1:4" ht="15.75">
      <c r="A21" s="111" t="s">
        <v>415</v>
      </c>
      <c r="B21" s="252">
        <v>403</v>
      </c>
      <c r="C21" s="20"/>
      <c r="D21" s="20"/>
    </row>
    <row r="22" spans="1:4" ht="15.75">
      <c r="A22" s="111" t="s">
        <v>416</v>
      </c>
      <c r="B22" s="252">
        <v>233</v>
      </c>
      <c r="C22" s="20"/>
      <c r="D22" s="20"/>
    </row>
    <row r="23" spans="1:4" ht="15.75">
      <c r="A23" s="111" t="s">
        <v>417</v>
      </c>
      <c r="B23" s="252">
        <v>1.6</v>
      </c>
      <c r="C23" s="20"/>
      <c r="D23" s="20"/>
    </row>
    <row r="24" spans="1:4" ht="15.75">
      <c r="A24" s="111" t="s">
        <v>418</v>
      </c>
      <c r="B24" s="252">
        <v>1200</v>
      </c>
      <c r="C24" s="20"/>
      <c r="D24" s="20"/>
    </row>
    <row r="25" spans="1:4" ht="15.75">
      <c r="A25" s="111" t="s">
        <v>419</v>
      </c>
      <c r="B25" s="252">
        <v>519</v>
      </c>
      <c r="C25" s="20"/>
      <c r="D25" s="20"/>
    </row>
    <row r="26" spans="1:4" ht="15.75">
      <c r="A26" s="111" t="s">
        <v>420</v>
      </c>
      <c r="B26" s="252">
        <v>95</v>
      </c>
      <c r="C26" s="20"/>
      <c r="D26" s="20"/>
    </row>
    <row r="27" spans="1:4" ht="15.75">
      <c r="A27" s="111" t="s">
        <v>421</v>
      </c>
      <c r="B27" s="252">
        <v>69</v>
      </c>
      <c r="C27" s="20"/>
      <c r="D27" s="20"/>
    </row>
    <row r="28" spans="1:4" ht="15.75">
      <c r="A28" s="111" t="s">
        <v>422</v>
      </c>
      <c r="B28" s="252">
        <v>32</v>
      </c>
      <c r="C28" s="20"/>
      <c r="D28" s="20"/>
    </row>
    <row r="29" spans="1:4" ht="31.5">
      <c r="A29" s="370" t="s">
        <v>426</v>
      </c>
      <c r="B29" s="254">
        <v>4134</v>
      </c>
      <c r="C29" s="20"/>
      <c r="D29" s="20"/>
    </row>
    <row r="30" spans="1:4" ht="15.75">
      <c r="A30" s="19"/>
      <c r="B30" s="95"/>
      <c r="C30" s="20"/>
      <c r="D30" s="20"/>
    </row>
    <row r="31" spans="1:4" ht="15.75">
      <c r="A31" s="11" t="s">
        <v>118</v>
      </c>
      <c r="C31" s="19"/>
      <c r="D31" s="19"/>
    </row>
    <row r="32" spans="1:2" ht="35.25" customHeight="1">
      <c r="A32" s="688" t="s">
        <v>438</v>
      </c>
      <c r="B32" s="688"/>
    </row>
    <row r="33" spans="1:2" ht="30" customHeight="1">
      <c r="A33" s="688" t="s">
        <v>267</v>
      </c>
      <c r="B33" s="688"/>
    </row>
    <row r="34" ht="15.75">
      <c r="A34" s="10" t="s">
        <v>235</v>
      </c>
    </row>
  </sheetData>
  <sheetProtection/>
  <mergeCells count="2">
    <mergeCell ref="A32:B32"/>
    <mergeCell ref="A33:B33"/>
  </mergeCells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65.875" style="0" customWidth="1"/>
    <col min="3" max="3" width="13.125" style="0" customWidth="1"/>
    <col min="4" max="4" width="12.625" style="0" customWidth="1"/>
  </cols>
  <sheetData>
    <row r="1" spans="1:4" ht="38.25" customHeight="1">
      <c r="A1" s="700" t="s">
        <v>393</v>
      </c>
      <c r="B1" s="700"/>
      <c r="C1" s="700"/>
      <c r="D1" s="700"/>
    </row>
    <row r="2" spans="1:4" ht="15" customHeight="1">
      <c r="A2" s="93"/>
      <c r="B2" s="652"/>
      <c r="C2" s="652"/>
      <c r="D2" s="349" t="s">
        <v>169</v>
      </c>
    </row>
    <row r="3" spans="1:4" ht="29.25" customHeight="1">
      <c r="A3" s="653" t="s">
        <v>83</v>
      </c>
      <c r="B3" s="334" t="s">
        <v>84</v>
      </c>
      <c r="C3" s="335" t="s">
        <v>112</v>
      </c>
      <c r="D3" s="335" t="s">
        <v>318</v>
      </c>
    </row>
    <row r="4" spans="1:4" s="426" customFormat="1" ht="12.75" customHeight="1">
      <c r="A4" s="701" t="s">
        <v>652</v>
      </c>
      <c r="B4" s="702"/>
      <c r="C4" s="702"/>
      <c r="D4" s="703"/>
    </row>
    <row r="5" spans="1:4" ht="15" customHeight="1">
      <c r="A5" s="654" t="s">
        <v>85</v>
      </c>
      <c r="B5" s="655" t="s">
        <v>319</v>
      </c>
      <c r="C5" s="337" t="s">
        <v>42</v>
      </c>
      <c r="D5" s="656">
        <v>1310</v>
      </c>
    </row>
    <row r="6" spans="1:4" ht="15" customHeight="1">
      <c r="A6" s="657" t="s">
        <v>86</v>
      </c>
      <c r="B6" s="658" t="s">
        <v>451</v>
      </c>
      <c r="C6" s="339" t="s">
        <v>42</v>
      </c>
      <c r="D6" s="659">
        <v>800</v>
      </c>
    </row>
    <row r="7" spans="1:4" ht="15" customHeight="1">
      <c r="A7" s="657" t="s">
        <v>87</v>
      </c>
      <c r="B7" s="392" t="s">
        <v>452</v>
      </c>
      <c r="C7" s="339" t="s">
        <v>42</v>
      </c>
      <c r="D7" s="659">
        <v>820</v>
      </c>
    </row>
    <row r="8" spans="1:4" ht="15" customHeight="1">
      <c r="A8" s="657" t="s">
        <v>88</v>
      </c>
      <c r="B8" s="658" t="s">
        <v>453</v>
      </c>
      <c r="C8" s="339" t="s">
        <v>42</v>
      </c>
      <c r="D8" s="659">
        <v>1010</v>
      </c>
    </row>
    <row r="9" spans="1:4" ht="15" customHeight="1">
      <c r="A9" s="657" t="s">
        <v>89</v>
      </c>
      <c r="B9" s="392" t="s">
        <v>320</v>
      </c>
      <c r="C9" s="339" t="s">
        <v>42</v>
      </c>
      <c r="D9" s="659">
        <v>900</v>
      </c>
    </row>
    <row r="10" spans="1:4" ht="15" customHeight="1">
      <c r="A10" s="657" t="s">
        <v>69</v>
      </c>
      <c r="B10" s="658" t="s">
        <v>454</v>
      </c>
      <c r="C10" s="339" t="s">
        <v>42</v>
      </c>
      <c r="D10" s="659">
        <v>1050</v>
      </c>
    </row>
    <row r="11" spans="1:4" ht="15" customHeight="1">
      <c r="A11" s="657" t="s">
        <v>70</v>
      </c>
      <c r="B11" s="392" t="s">
        <v>653</v>
      </c>
      <c r="C11" s="339" t="s">
        <v>42</v>
      </c>
      <c r="D11" s="659">
        <v>1440</v>
      </c>
    </row>
    <row r="12" spans="1:4" ht="15" customHeight="1">
      <c r="A12" s="657" t="s">
        <v>71</v>
      </c>
      <c r="B12" s="392" t="s">
        <v>654</v>
      </c>
      <c r="C12" s="339" t="s">
        <v>42</v>
      </c>
      <c r="D12" s="659">
        <v>1120</v>
      </c>
    </row>
    <row r="13" spans="1:4" ht="30" customHeight="1">
      <c r="A13" s="657" t="s">
        <v>72</v>
      </c>
      <c r="B13" s="393" t="s">
        <v>655</v>
      </c>
      <c r="C13" s="339" t="s">
        <v>42</v>
      </c>
      <c r="D13" s="660">
        <v>1200</v>
      </c>
    </row>
    <row r="14" spans="1:4" ht="15" customHeight="1">
      <c r="A14" s="657" t="s">
        <v>73</v>
      </c>
      <c r="B14" s="392" t="s">
        <v>656</v>
      </c>
      <c r="C14" s="339" t="s">
        <v>42</v>
      </c>
      <c r="D14" s="659">
        <v>550</v>
      </c>
    </row>
    <row r="15" spans="1:4" ht="15" customHeight="1">
      <c r="A15" s="657" t="s">
        <v>321</v>
      </c>
      <c r="B15" s="392" t="s">
        <v>657</v>
      </c>
      <c r="C15" s="339" t="s">
        <v>42</v>
      </c>
      <c r="D15" s="659">
        <v>500</v>
      </c>
    </row>
    <row r="16" spans="1:4" ht="30" customHeight="1">
      <c r="A16" s="657" t="s">
        <v>322</v>
      </c>
      <c r="B16" s="392" t="s">
        <v>324</v>
      </c>
      <c r="C16" s="339" t="s">
        <v>42</v>
      </c>
      <c r="D16" s="659">
        <v>380</v>
      </c>
    </row>
    <row r="17" spans="1:4" ht="15" customHeight="1">
      <c r="A17" s="657" t="s">
        <v>323</v>
      </c>
      <c r="B17" s="392" t="s">
        <v>455</v>
      </c>
      <c r="C17" s="339" t="s">
        <v>42</v>
      </c>
      <c r="D17" s="659">
        <v>520</v>
      </c>
    </row>
    <row r="18" spans="1:4" ht="15" customHeight="1">
      <c r="A18" s="657" t="s">
        <v>325</v>
      </c>
      <c r="B18" s="392" t="s">
        <v>327</v>
      </c>
      <c r="C18" s="339" t="s">
        <v>42</v>
      </c>
      <c r="D18" s="659">
        <v>910</v>
      </c>
    </row>
    <row r="19" spans="1:4" ht="15" customHeight="1">
      <c r="A19" s="657" t="s">
        <v>326</v>
      </c>
      <c r="B19" s="392" t="s">
        <v>329</v>
      </c>
      <c r="C19" s="339" t="s">
        <v>42</v>
      </c>
      <c r="D19" s="659">
        <v>850</v>
      </c>
    </row>
    <row r="20" spans="1:4" ht="24.75" customHeight="1">
      <c r="A20" s="657" t="s">
        <v>328</v>
      </c>
      <c r="B20" s="393" t="s">
        <v>331</v>
      </c>
      <c r="C20" s="339" t="s">
        <v>42</v>
      </c>
      <c r="D20" s="660">
        <v>880</v>
      </c>
    </row>
    <row r="21" spans="1:4" ht="30" customHeight="1">
      <c r="A21" s="657" t="s">
        <v>330</v>
      </c>
      <c r="B21" s="394" t="s">
        <v>456</v>
      </c>
      <c r="C21" s="339" t="s">
        <v>42</v>
      </c>
      <c r="D21" s="659">
        <v>1040</v>
      </c>
    </row>
    <row r="22" spans="1:4" ht="15" customHeight="1">
      <c r="A22" s="657" t="s">
        <v>332</v>
      </c>
      <c r="B22" s="394" t="s">
        <v>572</v>
      </c>
      <c r="C22" s="339" t="s">
        <v>42</v>
      </c>
      <c r="D22" s="659">
        <v>1690</v>
      </c>
    </row>
    <row r="23" spans="1:4" ht="15" customHeight="1">
      <c r="A23" s="657" t="s">
        <v>333</v>
      </c>
      <c r="B23" s="394" t="s">
        <v>658</v>
      </c>
      <c r="C23" s="339" t="s">
        <v>42</v>
      </c>
      <c r="D23" s="661">
        <v>730</v>
      </c>
    </row>
    <row r="24" spans="1:4" ht="15" customHeight="1">
      <c r="A24" s="704" t="s">
        <v>659</v>
      </c>
      <c r="B24" s="705"/>
      <c r="C24" s="705"/>
      <c r="D24" s="706"/>
    </row>
    <row r="25" spans="1:4" ht="15" customHeight="1">
      <c r="A25" s="662" t="s">
        <v>114</v>
      </c>
      <c r="B25" s="655" t="s">
        <v>319</v>
      </c>
      <c r="C25" s="337" t="s">
        <v>42</v>
      </c>
      <c r="D25" s="663">
        <v>1310</v>
      </c>
    </row>
    <row r="26" spans="1:4" ht="15" customHeight="1">
      <c r="A26" s="657" t="s">
        <v>115</v>
      </c>
      <c r="B26" s="658" t="s">
        <v>451</v>
      </c>
      <c r="C26" s="339" t="s">
        <v>42</v>
      </c>
      <c r="D26" s="659">
        <v>800</v>
      </c>
    </row>
    <row r="27" spans="1:4" s="426" customFormat="1" ht="16.5" customHeight="1">
      <c r="A27" s="657" t="s">
        <v>116</v>
      </c>
      <c r="B27" s="392" t="s">
        <v>452</v>
      </c>
      <c r="C27" s="339" t="s">
        <v>42</v>
      </c>
      <c r="D27" s="659">
        <v>820</v>
      </c>
    </row>
    <row r="28" spans="1:4" ht="15" customHeight="1">
      <c r="A28" s="657" t="s">
        <v>336</v>
      </c>
      <c r="B28" s="658" t="s">
        <v>453</v>
      </c>
      <c r="C28" s="339" t="s">
        <v>42</v>
      </c>
      <c r="D28" s="659">
        <v>1010</v>
      </c>
    </row>
    <row r="29" spans="1:4" ht="30" customHeight="1">
      <c r="A29" s="657" t="s">
        <v>338</v>
      </c>
      <c r="B29" s="392" t="s">
        <v>320</v>
      </c>
      <c r="C29" s="339" t="s">
        <v>42</v>
      </c>
      <c r="D29" s="659">
        <v>900</v>
      </c>
    </row>
    <row r="30" spans="1:4" ht="25.5" customHeight="1">
      <c r="A30" s="657" t="s">
        <v>339</v>
      </c>
      <c r="B30" s="658" t="s">
        <v>454</v>
      </c>
      <c r="C30" s="339" t="s">
        <v>42</v>
      </c>
      <c r="D30" s="659">
        <v>1050</v>
      </c>
    </row>
    <row r="31" spans="1:4" ht="30" customHeight="1">
      <c r="A31" s="657" t="s">
        <v>340</v>
      </c>
      <c r="B31" s="392" t="s">
        <v>660</v>
      </c>
      <c r="C31" s="339" t="s">
        <v>42</v>
      </c>
      <c r="D31" s="659">
        <v>1440</v>
      </c>
    </row>
    <row r="32" spans="1:4" ht="30" customHeight="1">
      <c r="A32" s="657" t="s">
        <v>342</v>
      </c>
      <c r="B32" s="392" t="s">
        <v>654</v>
      </c>
      <c r="C32" s="339" t="s">
        <v>42</v>
      </c>
      <c r="D32" s="659">
        <v>1120</v>
      </c>
    </row>
    <row r="33" spans="1:4" ht="30" customHeight="1">
      <c r="A33" s="657" t="s">
        <v>343</v>
      </c>
      <c r="B33" s="393" t="s">
        <v>655</v>
      </c>
      <c r="C33" s="339" t="s">
        <v>42</v>
      </c>
      <c r="D33" s="660">
        <v>1200</v>
      </c>
    </row>
    <row r="34" spans="1:4" ht="15" customHeight="1">
      <c r="A34" s="657" t="s">
        <v>345</v>
      </c>
      <c r="B34" s="392" t="s">
        <v>656</v>
      </c>
      <c r="C34" s="339" t="s">
        <v>42</v>
      </c>
      <c r="D34" s="659">
        <v>550</v>
      </c>
    </row>
    <row r="35" spans="1:4" ht="27.75" customHeight="1">
      <c r="A35" s="657" t="s">
        <v>346</v>
      </c>
      <c r="B35" s="392" t="s">
        <v>657</v>
      </c>
      <c r="C35" s="339" t="s">
        <v>42</v>
      </c>
      <c r="D35" s="659">
        <v>500</v>
      </c>
    </row>
    <row r="36" spans="1:4" ht="15" customHeight="1">
      <c r="A36" s="657" t="s">
        <v>347</v>
      </c>
      <c r="B36" s="392" t="s">
        <v>324</v>
      </c>
      <c r="C36" s="339" t="s">
        <v>42</v>
      </c>
      <c r="D36" s="659">
        <v>380</v>
      </c>
    </row>
    <row r="37" spans="1:4" ht="15" customHeight="1">
      <c r="A37" s="657" t="s">
        <v>323</v>
      </c>
      <c r="B37" s="392" t="s">
        <v>661</v>
      </c>
      <c r="C37" s="339" t="s">
        <v>42</v>
      </c>
      <c r="D37" s="659">
        <v>520</v>
      </c>
    </row>
    <row r="38" spans="1:4" ht="15" customHeight="1">
      <c r="A38" s="657" t="s">
        <v>348</v>
      </c>
      <c r="B38" s="392" t="s">
        <v>327</v>
      </c>
      <c r="C38" s="339" t="s">
        <v>42</v>
      </c>
      <c r="D38" s="659">
        <v>910</v>
      </c>
    </row>
    <row r="39" spans="1:4" ht="15" customHeight="1">
      <c r="A39" s="657" t="s">
        <v>349</v>
      </c>
      <c r="B39" s="392" t="s">
        <v>329</v>
      </c>
      <c r="C39" s="339" t="s">
        <v>42</v>
      </c>
      <c r="D39" s="659">
        <v>850</v>
      </c>
    </row>
    <row r="40" spans="1:4" ht="30.75" customHeight="1">
      <c r="A40" s="657" t="s">
        <v>351</v>
      </c>
      <c r="B40" s="393" t="s">
        <v>331</v>
      </c>
      <c r="C40" s="339" t="s">
        <v>42</v>
      </c>
      <c r="D40" s="659">
        <v>880</v>
      </c>
    </row>
    <row r="41" spans="1:4" ht="15" customHeight="1">
      <c r="A41" s="657" t="s">
        <v>352</v>
      </c>
      <c r="B41" s="394" t="s">
        <v>456</v>
      </c>
      <c r="C41" s="339" t="s">
        <v>42</v>
      </c>
      <c r="D41" s="659">
        <v>1040</v>
      </c>
    </row>
    <row r="42" spans="1:4" ht="15" customHeight="1">
      <c r="A42" s="657" t="s">
        <v>353</v>
      </c>
      <c r="B42" s="394" t="s">
        <v>572</v>
      </c>
      <c r="C42" s="339" t="s">
        <v>42</v>
      </c>
      <c r="D42" s="659">
        <v>1690</v>
      </c>
    </row>
    <row r="43" spans="1:4" ht="30.75" customHeight="1">
      <c r="A43" s="657" t="s">
        <v>354</v>
      </c>
      <c r="B43" s="394" t="s">
        <v>658</v>
      </c>
      <c r="C43" s="339" t="s">
        <v>42</v>
      </c>
      <c r="D43" s="659">
        <v>730</v>
      </c>
    </row>
    <row r="44" spans="1:4" ht="15" customHeight="1">
      <c r="A44" s="657" t="s">
        <v>355</v>
      </c>
      <c r="B44" s="394" t="s">
        <v>334</v>
      </c>
      <c r="C44" s="339" t="s">
        <v>42</v>
      </c>
      <c r="D44" s="659">
        <v>730</v>
      </c>
    </row>
    <row r="45" spans="1:4" ht="15" customHeight="1">
      <c r="A45" s="664" t="s">
        <v>356</v>
      </c>
      <c r="B45" s="395" t="s">
        <v>662</v>
      </c>
      <c r="C45" s="341" t="s">
        <v>42</v>
      </c>
      <c r="D45" s="661">
        <v>2320</v>
      </c>
    </row>
    <row r="46" spans="1:4" ht="15" customHeight="1">
      <c r="A46" s="704" t="s">
        <v>663</v>
      </c>
      <c r="B46" s="705"/>
      <c r="C46" s="705"/>
      <c r="D46" s="706"/>
    </row>
    <row r="47" spans="1:4" ht="27" customHeight="1">
      <c r="A47" s="657" t="s">
        <v>358</v>
      </c>
      <c r="B47" s="658" t="s">
        <v>451</v>
      </c>
      <c r="C47" s="339" t="s">
        <v>42</v>
      </c>
      <c r="D47" s="663">
        <v>830</v>
      </c>
    </row>
    <row r="48" spans="1:4" ht="26.25" customHeight="1">
      <c r="A48" s="657" t="s">
        <v>360</v>
      </c>
      <c r="B48" s="392" t="s">
        <v>664</v>
      </c>
      <c r="C48" s="339" t="s">
        <v>42</v>
      </c>
      <c r="D48" s="659">
        <v>850</v>
      </c>
    </row>
    <row r="49" spans="1:4" ht="27.75" customHeight="1">
      <c r="A49" s="657" t="s">
        <v>361</v>
      </c>
      <c r="B49" s="658" t="s">
        <v>453</v>
      </c>
      <c r="C49" s="339" t="s">
        <v>42</v>
      </c>
      <c r="D49" s="659">
        <v>1040</v>
      </c>
    </row>
    <row r="50" spans="1:4" ht="26.25" customHeight="1">
      <c r="A50" s="657" t="s">
        <v>362</v>
      </c>
      <c r="B50" s="392" t="s">
        <v>320</v>
      </c>
      <c r="C50" s="339" t="s">
        <v>42</v>
      </c>
      <c r="D50" s="659">
        <v>920</v>
      </c>
    </row>
    <row r="51" spans="1:4" ht="30" customHeight="1">
      <c r="A51" s="657" t="s">
        <v>364</v>
      </c>
      <c r="B51" s="658" t="s">
        <v>454</v>
      </c>
      <c r="C51" s="339" t="s">
        <v>42</v>
      </c>
      <c r="D51" s="659">
        <v>1090</v>
      </c>
    </row>
    <row r="52" spans="1:4" ht="15" customHeight="1">
      <c r="A52" s="657" t="s">
        <v>366</v>
      </c>
      <c r="B52" s="392" t="s">
        <v>653</v>
      </c>
      <c r="C52" s="339" t="s">
        <v>42</v>
      </c>
      <c r="D52" s="659">
        <v>1490</v>
      </c>
    </row>
    <row r="53" spans="1:4" ht="30" customHeight="1">
      <c r="A53" s="657" t="s">
        <v>368</v>
      </c>
      <c r="B53" s="392" t="s">
        <v>654</v>
      </c>
      <c r="C53" s="339" t="s">
        <v>42</v>
      </c>
      <c r="D53" s="659">
        <v>1160</v>
      </c>
    </row>
    <row r="54" spans="1:4" s="426" customFormat="1" ht="27" customHeight="1">
      <c r="A54" s="657" t="s">
        <v>370</v>
      </c>
      <c r="B54" s="393" t="s">
        <v>655</v>
      </c>
      <c r="C54" s="339" t="s">
        <v>42</v>
      </c>
      <c r="D54" s="660">
        <v>1250</v>
      </c>
    </row>
    <row r="55" spans="1:4" ht="15" customHeight="1">
      <c r="A55" s="657" t="s">
        <v>372</v>
      </c>
      <c r="B55" s="392" t="s">
        <v>324</v>
      </c>
      <c r="C55" s="339" t="s">
        <v>42</v>
      </c>
      <c r="D55" s="659">
        <v>400</v>
      </c>
    </row>
    <row r="56" spans="1:4" ht="15" customHeight="1">
      <c r="A56" s="657" t="s">
        <v>374</v>
      </c>
      <c r="B56" s="392" t="s">
        <v>661</v>
      </c>
      <c r="C56" s="339" t="s">
        <v>42</v>
      </c>
      <c r="D56" s="659">
        <v>530</v>
      </c>
    </row>
    <row r="57" spans="1:4" ht="15" customHeight="1">
      <c r="A57" s="657" t="s">
        <v>376</v>
      </c>
      <c r="B57" s="392" t="s">
        <v>327</v>
      </c>
      <c r="C57" s="339" t="s">
        <v>42</v>
      </c>
      <c r="D57" s="659">
        <v>940</v>
      </c>
    </row>
    <row r="58" spans="1:4" ht="15" customHeight="1">
      <c r="A58" s="657" t="s">
        <v>378</v>
      </c>
      <c r="B58" s="392" t="s">
        <v>329</v>
      </c>
      <c r="C58" s="339" t="s">
        <v>42</v>
      </c>
      <c r="D58" s="659">
        <v>910</v>
      </c>
    </row>
    <row r="59" spans="1:4" ht="30" customHeight="1">
      <c r="A59" s="657" t="s">
        <v>380</v>
      </c>
      <c r="B59" s="393" t="s">
        <v>331</v>
      </c>
      <c r="C59" s="339" t="s">
        <v>42</v>
      </c>
      <c r="D59" s="660">
        <v>910</v>
      </c>
    </row>
    <row r="60" spans="1:4" ht="30" customHeight="1">
      <c r="A60" s="657" t="s">
        <v>382</v>
      </c>
      <c r="B60" s="394" t="s">
        <v>456</v>
      </c>
      <c r="C60" s="339" t="s">
        <v>42</v>
      </c>
      <c r="D60" s="659">
        <v>1080</v>
      </c>
    </row>
    <row r="61" spans="1:4" ht="15" customHeight="1">
      <c r="A61" s="657" t="s">
        <v>384</v>
      </c>
      <c r="B61" s="394" t="s">
        <v>572</v>
      </c>
      <c r="C61" s="339" t="s">
        <v>42</v>
      </c>
      <c r="D61" s="659">
        <v>1750</v>
      </c>
    </row>
    <row r="62" spans="1:4" ht="15" customHeight="1">
      <c r="A62" s="657" t="s">
        <v>385</v>
      </c>
      <c r="B62" s="394" t="s">
        <v>658</v>
      </c>
      <c r="C62" s="339" t="s">
        <v>42</v>
      </c>
      <c r="D62" s="659">
        <v>750</v>
      </c>
    </row>
    <row r="63" spans="1:4" ht="15" customHeight="1">
      <c r="A63" s="657" t="s">
        <v>386</v>
      </c>
      <c r="B63" s="394" t="s">
        <v>334</v>
      </c>
      <c r="C63" s="339" t="s">
        <v>42</v>
      </c>
      <c r="D63" s="659">
        <v>750</v>
      </c>
    </row>
    <row r="64" spans="1:4" ht="15" customHeight="1">
      <c r="A64" s="664" t="s">
        <v>387</v>
      </c>
      <c r="B64" s="395" t="s">
        <v>662</v>
      </c>
      <c r="C64" s="341" t="s">
        <v>42</v>
      </c>
      <c r="D64" s="661">
        <v>2400</v>
      </c>
    </row>
    <row r="65" spans="1:4" ht="15" customHeight="1">
      <c r="A65" s="692" t="s">
        <v>665</v>
      </c>
      <c r="B65" s="693"/>
      <c r="C65" s="693"/>
      <c r="D65" s="694"/>
    </row>
    <row r="66" spans="1:4" ht="17.25" customHeight="1">
      <c r="A66" s="654" t="s">
        <v>388</v>
      </c>
      <c r="B66" s="396" t="s">
        <v>335</v>
      </c>
      <c r="C66" s="337" t="s">
        <v>42</v>
      </c>
      <c r="D66" s="665">
        <v>2280</v>
      </c>
    </row>
    <row r="67" spans="1:4" ht="29.25" customHeight="1">
      <c r="A67" s="657" t="s">
        <v>390</v>
      </c>
      <c r="B67" s="394" t="s">
        <v>457</v>
      </c>
      <c r="C67" s="339" t="s">
        <v>42</v>
      </c>
      <c r="D67" s="666">
        <v>2320</v>
      </c>
    </row>
    <row r="68" spans="1:4" ht="30" customHeight="1">
      <c r="A68" s="657" t="s">
        <v>598</v>
      </c>
      <c r="B68" s="394" t="s">
        <v>458</v>
      </c>
      <c r="C68" s="339" t="s">
        <v>42</v>
      </c>
      <c r="D68" s="666">
        <v>2270</v>
      </c>
    </row>
    <row r="69" spans="1:4" ht="30" customHeight="1">
      <c r="A69" s="657" t="s">
        <v>599</v>
      </c>
      <c r="B69" s="394" t="s">
        <v>337</v>
      </c>
      <c r="C69" s="339" t="s">
        <v>42</v>
      </c>
      <c r="D69" s="666">
        <v>2330</v>
      </c>
    </row>
    <row r="70" spans="1:4" ht="30" customHeight="1">
      <c r="A70" s="657" t="s">
        <v>666</v>
      </c>
      <c r="B70" s="394" t="s">
        <v>459</v>
      </c>
      <c r="C70" s="339" t="s">
        <v>42</v>
      </c>
      <c r="D70" s="666">
        <v>2150</v>
      </c>
    </row>
    <row r="71" spans="1:4" ht="30" customHeight="1">
      <c r="A71" s="657" t="s">
        <v>667</v>
      </c>
      <c r="B71" s="394" t="s">
        <v>668</v>
      </c>
      <c r="C71" s="339" t="s">
        <v>42</v>
      </c>
      <c r="D71" s="666">
        <v>2330</v>
      </c>
    </row>
    <row r="72" spans="1:4" ht="15" customHeight="1">
      <c r="A72" s="657" t="s">
        <v>669</v>
      </c>
      <c r="B72" s="394" t="s">
        <v>341</v>
      </c>
      <c r="C72" s="339" t="s">
        <v>42</v>
      </c>
      <c r="D72" s="667">
        <v>1630</v>
      </c>
    </row>
    <row r="73" spans="1:4" ht="26.25" customHeight="1">
      <c r="A73" s="657" t="s">
        <v>670</v>
      </c>
      <c r="B73" s="394" t="s">
        <v>460</v>
      </c>
      <c r="C73" s="339" t="s">
        <v>42</v>
      </c>
      <c r="D73" s="666">
        <v>1860</v>
      </c>
    </row>
    <row r="74" spans="1:4" ht="46.5" customHeight="1">
      <c r="A74" s="657" t="s">
        <v>671</v>
      </c>
      <c r="B74" s="394" t="s">
        <v>344</v>
      </c>
      <c r="C74" s="339" t="s">
        <v>42</v>
      </c>
      <c r="D74" s="667">
        <v>1340</v>
      </c>
    </row>
    <row r="75" spans="1:4" ht="12.75">
      <c r="A75" s="657" t="s">
        <v>672</v>
      </c>
      <c r="B75" s="394" t="s">
        <v>461</v>
      </c>
      <c r="C75" s="339" t="s">
        <v>42</v>
      </c>
      <c r="D75" s="667">
        <v>2070</v>
      </c>
    </row>
    <row r="76" spans="1:4" ht="12.75">
      <c r="A76" s="657" t="s">
        <v>673</v>
      </c>
      <c r="B76" s="394" t="s">
        <v>462</v>
      </c>
      <c r="C76" s="339" t="s">
        <v>42</v>
      </c>
      <c r="D76" s="667">
        <v>2000</v>
      </c>
    </row>
    <row r="77" spans="1:4" s="426" customFormat="1" ht="28.5" customHeight="1">
      <c r="A77" s="657" t="s">
        <v>674</v>
      </c>
      <c r="B77" s="394" t="s">
        <v>463</v>
      </c>
      <c r="C77" s="339" t="s">
        <v>42</v>
      </c>
      <c r="D77" s="666">
        <v>2330</v>
      </c>
    </row>
    <row r="78" spans="1:4" ht="12.75">
      <c r="A78" s="657" t="s">
        <v>675</v>
      </c>
      <c r="B78" s="394" t="s">
        <v>464</v>
      </c>
      <c r="C78" s="339" t="s">
        <v>42</v>
      </c>
      <c r="D78" s="667">
        <v>2220</v>
      </c>
    </row>
    <row r="79" spans="1:4" ht="15" customHeight="1">
      <c r="A79" s="657" t="s">
        <v>676</v>
      </c>
      <c r="B79" s="394" t="s">
        <v>350</v>
      </c>
      <c r="C79" s="339" t="s">
        <v>42</v>
      </c>
      <c r="D79" s="667">
        <v>1180</v>
      </c>
    </row>
    <row r="80" spans="1:4" ht="15" customHeight="1">
      <c r="A80" s="657" t="s">
        <v>677</v>
      </c>
      <c r="B80" s="394" t="s">
        <v>465</v>
      </c>
      <c r="C80" s="339" t="s">
        <v>42</v>
      </c>
      <c r="D80" s="667">
        <v>2610</v>
      </c>
    </row>
    <row r="81" spans="1:4" ht="12.75">
      <c r="A81" s="657" t="s">
        <v>678</v>
      </c>
      <c r="B81" s="394" t="s">
        <v>466</v>
      </c>
      <c r="C81" s="339" t="s">
        <v>42</v>
      </c>
      <c r="D81" s="667">
        <v>2560</v>
      </c>
    </row>
    <row r="82" spans="1:4" ht="25.5">
      <c r="A82" s="657" t="s">
        <v>679</v>
      </c>
      <c r="B82" s="394" t="s">
        <v>467</v>
      </c>
      <c r="C82" s="339" t="s">
        <v>42</v>
      </c>
      <c r="D82" s="666">
        <v>780</v>
      </c>
    </row>
    <row r="83" spans="1:4" ht="25.5">
      <c r="A83" s="657" t="s">
        <v>680</v>
      </c>
      <c r="B83" s="394" t="s">
        <v>468</v>
      </c>
      <c r="C83" s="339" t="s">
        <v>42</v>
      </c>
      <c r="D83" s="666">
        <v>860</v>
      </c>
    </row>
    <row r="84" spans="1:4" ht="25.5">
      <c r="A84" s="657" t="s">
        <v>681</v>
      </c>
      <c r="B84" s="394" t="s">
        <v>469</v>
      </c>
      <c r="C84" s="339" t="s">
        <v>42</v>
      </c>
      <c r="D84" s="666">
        <v>730</v>
      </c>
    </row>
    <row r="85" spans="1:4" ht="12.75">
      <c r="A85" s="657" t="s">
        <v>682</v>
      </c>
      <c r="B85" s="394" t="s">
        <v>357</v>
      </c>
      <c r="C85" s="339" t="s">
        <v>42</v>
      </c>
      <c r="D85" s="667">
        <v>730</v>
      </c>
    </row>
    <row r="86" spans="1:4" ht="27">
      <c r="A86" s="664" t="s">
        <v>683</v>
      </c>
      <c r="B86" s="395" t="s">
        <v>684</v>
      </c>
      <c r="C86" s="341" t="s">
        <v>42</v>
      </c>
      <c r="D86" s="668">
        <v>690</v>
      </c>
    </row>
    <row r="87" spans="1:4" ht="12.75">
      <c r="A87" s="692" t="s">
        <v>685</v>
      </c>
      <c r="B87" s="693"/>
      <c r="C87" s="693"/>
      <c r="D87" s="694"/>
    </row>
    <row r="88" spans="1:4" ht="12.75">
      <c r="A88" s="654" t="s">
        <v>153</v>
      </c>
      <c r="B88" s="336" t="s">
        <v>359</v>
      </c>
      <c r="C88" s="337" t="s">
        <v>42</v>
      </c>
      <c r="D88" s="663">
        <v>410</v>
      </c>
    </row>
    <row r="89" spans="1:4" ht="15">
      <c r="A89" s="657" t="s">
        <v>154</v>
      </c>
      <c r="B89" s="338" t="s">
        <v>686</v>
      </c>
      <c r="C89" s="339" t="s">
        <v>42</v>
      </c>
      <c r="D89" s="659">
        <v>240</v>
      </c>
    </row>
    <row r="90" spans="1:4" ht="15">
      <c r="A90" s="657" t="s">
        <v>687</v>
      </c>
      <c r="B90" s="338" t="s">
        <v>688</v>
      </c>
      <c r="C90" s="339" t="s">
        <v>42</v>
      </c>
      <c r="D90" s="659">
        <v>410</v>
      </c>
    </row>
    <row r="91" spans="1:4" ht="12.75">
      <c r="A91" s="657" t="s">
        <v>689</v>
      </c>
      <c r="B91" s="338" t="s">
        <v>363</v>
      </c>
      <c r="C91" s="339" t="s">
        <v>42</v>
      </c>
      <c r="D91" s="659">
        <v>660</v>
      </c>
    </row>
    <row r="92" spans="1:4" ht="25.5">
      <c r="A92" s="657" t="s">
        <v>690</v>
      </c>
      <c r="B92" s="338" t="s">
        <v>365</v>
      </c>
      <c r="C92" s="339" t="s">
        <v>42</v>
      </c>
      <c r="D92" s="660">
        <v>660</v>
      </c>
    </row>
    <row r="93" spans="1:4" ht="25.5">
      <c r="A93" s="657" t="s">
        <v>691</v>
      </c>
      <c r="B93" s="338" t="s">
        <v>367</v>
      </c>
      <c r="C93" s="339" t="s">
        <v>42</v>
      </c>
      <c r="D93" s="660">
        <v>660</v>
      </c>
    </row>
    <row r="94" spans="1:4" ht="12.75">
      <c r="A94" s="657" t="s">
        <v>692</v>
      </c>
      <c r="B94" s="338" t="s">
        <v>369</v>
      </c>
      <c r="C94" s="339" t="s">
        <v>42</v>
      </c>
      <c r="D94" s="659">
        <v>330</v>
      </c>
    </row>
    <row r="95" spans="1:4" ht="12.75">
      <c r="A95" s="669" t="s">
        <v>693</v>
      </c>
      <c r="B95" s="338" t="s">
        <v>371</v>
      </c>
      <c r="C95" s="339" t="s">
        <v>42</v>
      </c>
      <c r="D95" s="659">
        <v>450</v>
      </c>
    </row>
    <row r="96" spans="1:4" ht="12.75">
      <c r="A96" s="657" t="s">
        <v>694</v>
      </c>
      <c r="B96" s="338" t="s">
        <v>373</v>
      </c>
      <c r="C96" s="339" t="s">
        <v>42</v>
      </c>
      <c r="D96" s="659">
        <v>330</v>
      </c>
    </row>
    <row r="97" spans="1:4" ht="12.75">
      <c r="A97" s="657" t="s">
        <v>695</v>
      </c>
      <c r="B97" s="338" t="s">
        <v>375</v>
      </c>
      <c r="C97" s="339" t="s">
        <v>42</v>
      </c>
      <c r="D97" s="659">
        <v>450</v>
      </c>
    </row>
    <row r="98" spans="1:4" ht="12.75">
      <c r="A98" s="657" t="s">
        <v>696</v>
      </c>
      <c r="B98" s="338" t="s">
        <v>377</v>
      </c>
      <c r="C98" s="339" t="s">
        <v>42</v>
      </c>
      <c r="D98" s="659">
        <v>1360</v>
      </c>
    </row>
    <row r="99" spans="1:4" ht="12.75">
      <c r="A99" s="657" t="s">
        <v>697</v>
      </c>
      <c r="B99" s="338" t="s">
        <v>379</v>
      </c>
      <c r="C99" s="339" t="s">
        <v>42</v>
      </c>
      <c r="D99" s="659">
        <v>1360</v>
      </c>
    </row>
    <row r="100" spans="1:4" ht="12.75">
      <c r="A100" s="657" t="s">
        <v>698</v>
      </c>
      <c r="B100" s="338" t="s">
        <v>381</v>
      </c>
      <c r="C100" s="339" t="s">
        <v>42</v>
      </c>
      <c r="D100" s="659">
        <v>1240</v>
      </c>
    </row>
    <row r="101" spans="1:4" ht="25.5">
      <c r="A101" s="657" t="s">
        <v>699</v>
      </c>
      <c r="B101" s="338" t="s">
        <v>383</v>
      </c>
      <c r="C101" s="339" t="s">
        <v>42</v>
      </c>
      <c r="D101" s="660">
        <v>740</v>
      </c>
    </row>
    <row r="102" spans="1:4" ht="27.75">
      <c r="A102" s="657" t="s">
        <v>700</v>
      </c>
      <c r="B102" s="338" t="s">
        <v>701</v>
      </c>
      <c r="C102" s="339" t="s">
        <v>42</v>
      </c>
      <c r="D102" s="660">
        <v>740</v>
      </c>
    </row>
    <row r="103" spans="1:4" ht="27.75">
      <c r="A103" s="657" t="s">
        <v>702</v>
      </c>
      <c r="B103" s="338" t="s">
        <v>703</v>
      </c>
      <c r="C103" s="339" t="s">
        <v>42</v>
      </c>
      <c r="D103" s="660">
        <v>740</v>
      </c>
    </row>
    <row r="104" spans="1:4" ht="27.75">
      <c r="A104" s="657" t="s">
        <v>704</v>
      </c>
      <c r="B104" s="338" t="s">
        <v>705</v>
      </c>
      <c r="C104" s="339" t="s">
        <v>42</v>
      </c>
      <c r="D104" s="660">
        <v>740</v>
      </c>
    </row>
    <row r="105" spans="1:4" ht="15">
      <c r="A105" s="657" t="s">
        <v>706</v>
      </c>
      <c r="B105" s="338" t="s">
        <v>707</v>
      </c>
      <c r="C105" s="339" t="s">
        <v>42</v>
      </c>
      <c r="D105" s="660">
        <v>540</v>
      </c>
    </row>
    <row r="106" spans="1:4" ht="25.5">
      <c r="A106" s="657" t="s">
        <v>708</v>
      </c>
      <c r="B106" s="338" t="s">
        <v>709</v>
      </c>
      <c r="C106" s="339" t="s">
        <v>42</v>
      </c>
      <c r="D106" s="660">
        <v>770</v>
      </c>
    </row>
    <row r="107" spans="1:4" ht="25.5">
      <c r="A107" s="657" t="s">
        <v>710</v>
      </c>
      <c r="B107" s="338" t="s">
        <v>711</v>
      </c>
      <c r="C107" s="339" t="s">
        <v>42</v>
      </c>
      <c r="D107" s="660">
        <v>770</v>
      </c>
    </row>
    <row r="108" spans="1:4" ht="51">
      <c r="A108" s="670" t="s">
        <v>712</v>
      </c>
      <c r="B108" s="340" t="s">
        <v>713</v>
      </c>
      <c r="C108" s="671" t="s">
        <v>42</v>
      </c>
      <c r="D108" s="672">
        <v>4830</v>
      </c>
    </row>
    <row r="109" spans="1:4" ht="12.75">
      <c r="A109" s="695" t="s">
        <v>714</v>
      </c>
      <c r="B109" s="696"/>
      <c r="C109" s="696"/>
      <c r="D109" s="697"/>
    </row>
    <row r="110" spans="1:4" ht="25.5">
      <c r="A110" s="673" t="s">
        <v>715</v>
      </c>
      <c r="B110" s="342" t="s">
        <v>716</v>
      </c>
      <c r="C110" s="343" t="s">
        <v>389</v>
      </c>
      <c r="D110" s="674">
        <v>240</v>
      </c>
    </row>
    <row r="111" spans="1:4" ht="12.75">
      <c r="A111" s="664" t="s">
        <v>717</v>
      </c>
      <c r="B111" s="340" t="s">
        <v>391</v>
      </c>
      <c r="C111" s="341" t="s">
        <v>392</v>
      </c>
      <c r="D111" s="675">
        <v>120</v>
      </c>
    </row>
    <row r="112" spans="1:4" ht="12.75">
      <c r="A112" s="695" t="s">
        <v>718</v>
      </c>
      <c r="B112" s="696"/>
      <c r="C112" s="696"/>
      <c r="D112" s="697"/>
    </row>
    <row r="113" spans="1:4" ht="12.75">
      <c r="A113" s="673" t="s">
        <v>719</v>
      </c>
      <c r="B113" s="342" t="s">
        <v>489</v>
      </c>
      <c r="C113" s="343" t="s">
        <v>42</v>
      </c>
      <c r="D113" s="663">
        <v>510</v>
      </c>
    </row>
    <row r="114" spans="1:4" ht="12.75">
      <c r="A114" s="664" t="s">
        <v>720</v>
      </c>
      <c r="B114" s="340" t="s">
        <v>490</v>
      </c>
      <c r="C114" s="341" t="s">
        <v>491</v>
      </c>
      <c r="D114" s="661">
        <v>550</v>
      </c>
    </row>
    <row r="115" spans="1:4" ht="15">
      <c r="A115" s="93"/>
      <c r="B115" s="652"/>
      <c r="C115" s="652"/>
      <c r="D115" s="676"/>
    </row>
    <row r="116" spans="1:4" ht="15">
      <c r="A116" s="93"/>
      <c r="B116" s="652"/>
      <c r="C116" s="652"/>
      <c r="D116" s="676"/>
    </row>
    <row r="117" spans="1:4" ht="15">
      <c r="A117" s="93"/>
      <c r="B117" s="652" t="s">
        <v>49</v>
      </c>
      <c r="C117" s="652"/>
      <c r="D117" s="676"/>
    </row>
    <row r="118" spans="1:4" ht="15">
      <c r="A118" s="93"/>
      <c r="B118" s="698" t="s">
        <v>721</v>
      </c>
      <c r="C118" s="698"/>
      <c r="D118" s="698"/>
    </row>
    <row r="119" spans="1:4" ht="15">
      <c r="A119" s="93"/>
      <c r="B119" s="699" t="s">
        <v>722</v>
      </c>
      <c r="C119" s="699"/>
      <c r="D119" s="699"/>
    </row>
  </sheetData>
  <sheetProtection/>
  <mergeCells count="10">
    <mergeCell ref="A87:D87"/>
    <mergeCell ref="A109:D109"/>
    <mergeCell ref="A112:D112"/>
    <mergeCell ref="B118:D118"/>
    <mergeCell ref="B119:D119"/>
    <mergeCell ref="A1:D1"/>
    <mergeCell ref="A4:D4"/>
    <mergeCell ref="A24:D24"/>
    <mergeCell ref="A46:D46"/>
    <mergeCell ref="A65:D65"/>
  </mergeCells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6">
      <selection activeCell="N22" sqref="N22"/>
    </sheetView>
  </sheetViews>
  <sheetFormatPr defaultColWidth="9.00390625" defaultRowHeight="12.75"/>
  <cols>
    <col min="1" max="1" width="65.625" style="70" customWidth="1"/>
    <col min="2" max="2" width="17.875" style="70" customWidth="1"/>
    <col min="3" max="3" width="17.125" style="70" customWidth="1"/>
    <col min="4" max="4" width="10.375" style="70" customWidth="1"/>
    <col min="5" max="5" width="9.125" style="70" customWidth="1"/>
    <col min="6" max="6" width="9.625" style="70" customWidth="1"/>
    <col min="7" max="8" width="9.25390625" style="70" customWidth="1"/>
    <col min="9" max="16384" width="9.125" style="70" customWidth="1"/>
  </cols>
  <sheetData>
    <row r="1" spans="1:6" ht="15">
      <c r="A1" s="677"/>
      <c r="B1" s="677"/>
      <c r="C1" s="677"/>
      <c r="D1" s="677"/>
      <c r="E1" s="677"/>
      <c r="F1" s="677"/>
    </row>
    <row r="2" spans="1:6" ht="15.75">
      <c r="A2" s="171" t="s">
        <v>204</v>
      </c>
      <c r="B2" s="172"/>
      <c r="C2" s="173"/>
      <c r="D2" s="172"/>
      <c r="E2" s="172"/>
      <c r="F2" s="172"/>
    </row>
    <row r="3" spans="1:6" ht="15.75">
      <c r="A3" s="171" t="s">
        <v>728</v>
      </c>
      <c r="B3" s="172"/>
      <c r="C3" s="173"/>
      <c r="D3" s="172"/>
      <c r="E3" s="172"/>
      <c r="F3" s="172"/>
    </row>
    <row r="4" spans="1:6" ht="15.75">
      <c r="A4" s="174"/>
      <c r="B4" s="172"/>
      <c r="C4" s="173"/>
      <c r="D4" s="172"/>
      <c r="E4" s="172"/>
      <c r="F4" s="172"/>
    </row>
    <row r="5" spans="1:6" ht="15.75">
      <c r="A5" s="172"/>
      <c r="B5" s="172"/>
      <c r="C5" s="175" t="s">
        <v>75</v>
      </c>
      <c r="D5" s="504"/>
      <c r="E5" s="504"/>
      <c r="F5" s="504"/>
    </row>
    <row r="6" spans="1:6" ht="15.75">
      <c r="A6" s="176" t="s">
        <v>17</v>
      </c>
      <c r="B6" s="177" t="s">
        <v>173</v>
      </c>
      <c r="C6" s="178" t="s">
        <v>174</v>
      </c>
      <c r="D6" s="505"/>
      <c r="E6" s="505"/>
      <c r="F6" s="504"/>
    </row>
    <row r="7" spans="1:6" ht="15.75">
      <c r="A7" s="179"/>
      <c r="B7" s="180" t="s">
        <v>102</v>
      </c>
      <c r="C7" s="181" t="s">
        <v>5</v>
      </c>
      <c r="D7" s="506"/>
      <c r="E7" s="505"/>
      <c r="F7" s="504"/>
    </row>
    <row r="8" spans="1:6" ht="15.75">
      <c r="A8" s="299" t="s">
        <v>236</v>
      </c>
      <c r="B8" s="183"/>
      <c r="C8" s="300"/>
      <c r="D8" s="506"/>
      <c r="E8" s="505"/>
      <c r="F8" s="504"/>
    </row>
    <row r="9" spans="1:6" ht="15.75">
      <c r="A9" s="182" t="s">
        <v>205</v>
      </c>
      <c r="B9" s="183" t="s">
        <v>104</v>
      </c>
      <c r="C9" s="184">
        <v>1100</v>
      </c>
      <c r="D9" s="506"/>
      <c r="E9" s="505"/>
      <c r="F9" s="504"/>
    </row>
    <row r="10" spans="1:6" ht="15.75">
      <c r="A10" s="185" t="s">
        <v>237</v>
      </c>
      <c r="B10" s="186" t="s">
        <v>4</v>
      </c>
      <c r="C10" s="187">
        <v>1915</v>
      </c>
      <c r="D10" s="507"/>
      <c r="E10" s="505"/>
      <c r="F10" s="504"/>
    </row>
    <row r="11" spans="1:6" ht="15.75">
      <c r="A11" s="188" t="s">
        <v>550</v>
      </c>
      <c r="B11" s="183"/>
      <c r="C11" s="184"/>
      <c r="D11" s="507"/>
      <c r="E11" s="505"/>
      <c r="F11" s="504"/>
    </row>
    <row r="12" spans="1:6" ht="63">
      <c r="A12" s="364" t="s">
        <v>551</v>
      </c>
      <c r="B12" s="183" t="s">
        <v>410</v>
      </c>
      <c r="C12" s="184">
        <v>3410</v>
      </c>
      <c r="D12" s="507"/>
      <c r="E12" s="505"/>
      <c r="F12" s="504"/>
    </row>
    <row r="13" spans="1:6" ht="78.75">
      <c r="A13" s="364" t="s">
        <v>552</v>
      </c>
      <c r="B13" s="183" t="s">
        <v>410</v>
      </c>
      <c r="C13" s="184">
        <v>14663</v>
      </c>
      <c r="D13" s="507"/>
      <c r="E13" s="505"/>
      <c r="F13" s="504"/>
    </row>
    <row r="14" spans="1:6" ht="47.25">
      <c r="A14" s="271" t="s">
        <v>495</v>
      </c>
      <c r="B14" s="186" t="s">
        <v>271</v>
      </c>
      <c r="C14" s="187">
        <v>44000</v>
      </c>
      <c r="D14" s="507"/>
      <c r="E14" s="505"/>
      <c r="F14" s="504"/>
    </row>
    <row r="15" spans="1:6" ht="31.5">
      <c r="A15" s="287" t="s">
        <v>496</v>
      </c>
      <c r="B15" s="301" t="s">
        <v>282</v>
      </c>
      <c r="C15" s="187">
        <v>457</v>
      </c>
      <c r="D15" s="507"/>
      <c r="E15" s="505"/>
      <c r="F15" s="504"/>
    </row>
    <row r="16" spans="1:6" ht="15.75">
      <c r="A16" s="297" t="s">
        <v>497</v>
      </c>
      <c r="B16" s="345" t="s">
        <v>317</v>
      </c>
      <c r="C16" s="259">
        <v>1320</v>
      </c>
      <c r="D16" s="507"/>
      <c r="E16" s="505"/>
      <c r="F16" s="504"/>
    </row>
    <row r="17" spans="1:6" ht="31.5">
      <c r="A17" s="287" t="s">
        <v>498</v>
      </c>
      <c r="B17" s="301" t="s">
        <v>409</v>
      </c>
      <c r="C17" s="363">
        <v>1100</v>
      </c>
      <c r="D17" s="507"/>
      <c r="E17" s="505"/>
      <c r="F17" s="504"/>
    </row>
    <row r="18" spans="1:6" ht="63">
      <c r="A18" s="287" t="s">
        <v>553</v>
      </c>
      <c r="B18" s="301" t="s">
        <v>132</v>
      </c>
      <c r="C18" s="363">
        <v>13552</v>
      </c>
      <c r="D18" s="507"/>
      <c r="E18" s="505"/>
      <c r="F18" s="504"/>
    </row>
    <row r="19" spans="1:6" ht="15.75">
      <c r="A19" s="194" t="s">
        <v>238</v>
      </c>
      <c r="B19" s="189"/>
      <c r="C19" s="190"/>
      <c r="D19" s="507"/>
      <c r="E19" s="505"/>
      <c r="F19" s="504"/>
    </row>
    <row r="20" spans="1:6" ht="31.5">
      <c r="A20" s="371" t="s">
        <v>432</v>
      </c>
      <c r="B20" s="183" t="s">
        <v>105</v>
      </c>
      <c r="C20" s="184">
        <v>4158</v>
      </c>
      <c r="D20" s="507"/>
      <c r="E20" s="505"/>
      <c r="F20" s="504"/>
    </row>
    <row r="21" spans="1:6" ht="31.5">
      <c r="A21" s="371" t="s">
        <v>433</v>
      </c>
      <c r="B21" s="183" t="s">
        <v>105</v>
      </c>
      <c r="C21" s="184">
        <v>1661</v>
      </c>
      <c r="D21" s="507"/>
      <c r="E21" s="505"/>
      <c r="F21" s="504"/>
    </row>
    <row r="22" spans="1:6" ht="96.75" customHeight="1">
      <c r="A22" s="265" t="s">
        <v>280</v>
      </c>
      <c r="B22" s="189" t="s">
        <v>281</v>
      </c>
      <c r="C22" s="190">
        <v>2890</v>
      </c>
      <c r="D22" s="507"/>
      <c r="E22" s="505"/>
      <c r="F22" s="504"/>
    </row>
    <row r="23" spans="1:6" ht="15.75">
      <c r="A23" s="261" t="s">
        <v>239</v>
      </c>
      <c r="B23" s="186"/>
      <c r="C23" s="262"/>
      <c r="D23" s="507"/>
      <c r="E23" s="505"/>
      <c r="F23" s="504"/>
    </row>
    <row r="24" spans="1:6" ht="15.75">
      <c r="A24" s="185" t="s">
        <v>472</v>
      </c>
      <c r="B24" s="186" t="s">
        <v>206</v>
      </c>
      <c r="C24" s="236">
        <v>1912</v>
      </c>
      <c r="D24" s="507"/>
      <c r="E24" s="505"/>
      <c r="F24" s="504"/>
    </row>
    <row r="25" spans="1:6" ht="31.5">
      <c r="A25" s="371" t="s">
        <v>723</v>
      </c>
      <c r="B25" s="183" t="s">
        <v>186</v>
      </c>
      <c r="C25" s="184">
        <v>410</v>
      </c>
      <c r="D25" s="507"/>
      <c r="E25" s="505"/>
      <c r="F25" s="504"/>
    </row>
    <row r="26" spans="1:6" ht="31.5">
      <c r="A26" s="371" t="s">
        <v>724</v>
      </c>
      <c r="B26" s="183" t="s">
        <v>182</v>
      </c>
      <c r="C26" s="235">
        <v>2027</v>
      </c>
      <c r="D26" s="507"/>
      <c r="E26" s="505"/>
      <c r="F26" s="504"/>
    </row>
    <row r="27" spans="1:6" ht="31.5">
      <c r="A27" s="364" t="s">
        <v>725</v>
      </c>
      <c r="B27" s="345" t="s">
        <v>434</v>
      </c>
      <c r="C27" s="235">
        <v>3590</v>
      </c>
      <c r="D27" s="507"/>
      <c r="E27" s="505"/>
      <c r="F27" s="504"/>
    </row>
    <row r="28" spans="1:6" ht="47.25">
      <c r="A28" s="371" t="s">
        <v>726</v>
      </c>
      <c r="B28" s="183" t="s">
        <v>57</v>
      </c>
      <c r="C28" s="184">
        <v>7.75</v>
      </c>
      <c r="D28" s="507"/>
      <c r="E28" s="505"/>
      <c r="F28" s="504"/>
    </row>
    <row r="29" spans="1:6" ht="31.5">
      <c r="A29" s="374" t="s">
        <v>727</v>
      </c>
      <c r="B29" s="372" t="s">
        <v>473</v>
      </c>
      <c r="C29" s="237">
        <v>833</v>
      </c>
      <c r="D29" s="507"/>
      <c r="E29" s="505"/>
      <c r="F29" s="504"/>
    </row>
    <row r="30" spans="1:6" ht="15.75">
      <c r="A30" s="191" t="s">
        <v>275</v>
      </c>
      <c r="B30" s="192"/>
      <c r="C30" s="193"/>
      <c r="D30" s="507"/>
      <c r="E30" s="505"/>
      <c r="F30" s="504"/>
    </row>
    <row r="31" spans="1:6" ht="15.75">
      <c r="A31" s="185" t="s">
        <v>176</v>
      </c>
      <c r="B31" s="186" t="s">
        <v>106</v>
      </c>
      <c r="C31" s="187">
        <v>93.22</v>
      </c>
      <c r="D31" s="507"/>
      <c r="E31" s="505"/>
      <c r="F31" s="504"/>
    </row>
    <row r="32" spans="1:6" ht="15.75">
      <c r="A32" s="185" t="s">
        <v>177</v>
      </c>
      <c r="B32" s="186" t="s">
        <v>64</v>
      </c>
      <c r="C32" s="187">
        <v>203.39</v>
      </c>
      <c r="D32" s="507"/>
      <c r="E32" s="505"/>
      <c r="F32" s="504"/>
    </row>
    <row r="33" spans="1:8" ht="15.75">
      <c r="A33" s="194" t="s">
        <v>276</v>
      </c>
      <c r="B33" s="189"/>
      <c r="C33" s="190"/>
      <c r="D33" s="507"/>
      <c r="E33" s="505"/>
      <c r="F33" s="504"/>
      <c r="H33" s="70" t="s">
        <v>109</v>
      </c>
    </row>
    <row r="34" spans="1:6" ht="15.75">
      <c r="A34" s="185" t="s">
        <v>272</v>
      </c>
      <c r="B34" s="186" t="s">
        <v>192</v>
      </c>
      <c r="C34" s="187">
        <v>1000</v>
      </c>
      <c r="D34" s="507"/>
      <c r="E34" s="505"/>
      <c r="F34" s="504"/>
    </row>
    <row r="35" spans="1:6" ht="78.75">
      <c r="A35" s="375" t="s">
        <v>435</v>
      </c>
      <c r="B35" s="376" t="s">
        <v>436</v>
      </c>
      <c r="C35" s="363">
        <v>120</v>
      </c>
      <c r="D35" s="508"/>
      <c r="E35" s="505"/>
      <c r="F35" s="504"/>
    </row>
    <row r="36" spans="1:6" ht="15.75">
      <c r="A36" s="195" t="s">
        <v>427</v>
      </c>
      <c r="B36" s="180" t="s">
        <v>273</v>
      </c>
      <c r="C36" s="260">
        <v>500</v>
      </c>
      <c r="D36" s="504"/>
      <c r="E36" s="505"/>
      <c r="F36" s="172"/>
    </row>
    <row r="37" spans="1:6" ht="15.75">
      <c r="A37" s="174" t="s">
        <v>144</v>
      </c>
      <c r="B37" s="196"/>
      <c r="C37" s="197"/>
      <c r="D37" s="509"/>
      <c r="E37" s="509"/>
      <c r="F37" s="509"/>
    </row>
    <row r="38" spans="1:6" ht="48" customHeight="1">
      <c r="A38" s="707" t="s">
        <v>302</v>
      </c>
      <c r="B38" s="707"/>
      <c r="C38" s="707"/>
      <c r="D38" s="509"/>
      <c r="E38" s="509"/>
      <c r="F38" s="509"/>
    </row>
    <row r="39" spans="1:6" ht="63" customHeight="1">
      <c r="A39" s="707" t="s">
        <v>499</v>
      </c>
      <c r="B39" s="707"/>
      <c r="C39" s="707"/>
      <c r="D39" s="509"/>
      <c r="E39" s="509"/>
      <c r="F39" s="509"/>
    </row>
    <row r="40" spans="1:3" ht="78.75" customHeight="1">
      <c r="A40" s="707" t="s">
        <v>558</v>
      </c>
      <c r="B40" s="707"/>
      <c r="C40" s="707"/>
    </row>
  </sheetData>
  <sheetProtection/>
  <mergeCells count="3">
    <mergeCell ref="A38:C38"/>
    <mergeCell ref="A39:C39"/>
    <mergeCell ref="A40:C40"/>
  </mergeCells>
  <printOptions/>
  <pageMargins left="0.7874015748031497" right="0.3937007874015748" top="0.2755905511811024" bottom="0" header="0" footer="0"/>
  <pageSetup fitToHeight="2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3.00390625" style="30" customWidth="1"/>
    <col min="2" max="2" width="19.00390625" style="43" customWidth="1"/>
    <col min="3" max="3" width="14.375" style="83" customWidth="1"/>
    <col min="4" max="4" width="11.00390625" style="30" customWidth="1"/>
    <col min="5" max="16384" width="9.125" style="30" customWidth="1"/>
  </cols>
  <sheetData>
    <row r="1" ht="15.75">
      <c r="A1" s="44" t="s">
        <v>95</v>
      </c>
    </row>
    <row r="2" ht="15.75">
      <c r="A2" s="44"/>
    </row>
    <row r="3" ht="15.75">
      <c r="A3" s="44"/>
    </row>
    <row r="4" ht="15.75">
      <c r="C4" s="84" t="s">
        <v>96</v>
      </c>
    </row>
    <row r="5" spans="1:3" ht="15.75">
      <c r="A5" s="53" t="s">
        <v>17</v>
      </c>
      <c r="B5" s="46" t="s">
        <v>173</v>
      </c>
      <c r="C5" s="22" t="s">
        <v>174</v>
      </c>
    </row>
    <row r="6" spans="1:3" ht="15.75">
      <c r="A6" s="54"/>
      <c r="B6" s="48" t="s">
        <v>102</v>
      </c>
      <c r="C6" s="29" t="s">
        <v>5</v>
      </c>
    </row>
    <row r="7" spans="1:3" ht="15.75">
      <c r="A7" s="360" t="s">
        <v>440</v>
      </c>
      <c r="B7" s="47"/>
      <c r="C7" s="59"/>
    </row>
    <row r="8" spans="1:7" ht="15.75" customHeight="1">
      <c r="A8" s="360" t="s">
        <v>441</v>
      </c>
      <c r="B8" s="47" t="s">
        <v>103</v>
      </c>
      <c r="C8" s="59">
        <v>100</v>
      </c>
      <c r="G8" s="98"/>
    </row>
    <row r="9" spans="1:3" ht="15.75">
      <c r="A9" s="360" t="s">
        <v>442</v>
      </c>
      <c r="B9" s="383" t="s">
        <v>103</v>
      </c>
      <c r="C9" s="362">
        <v>100</v>
      </c>
    </row>
    <row r="10" spans="1:3" ht="78.75">
      <c r="A10" s="384" t="s">
        <v>443</v>
      </c>
      <c r="B10" s="290" t="s">
        <v>103</v>
      </c>
      <c r="C10" s="385">
        <v>1260</v>
      </c>
    </row>
    <row r="11" spans="1:3" ht="31.5">
      <c r="A11" s="387" t="s">
        <v>444</v>
      </c>
      <c r="B11" s="388"/>
      <c r="C11" s="389"/>
    </row>
    <row r="12" spans="1:3" ht="15.75">
      <c r="A12" s="386" t="s">
        <v>445</v>
      </c>
      <c r="B12" s="47" t="s">
        <v>103</v>
      </c>
      <c r="C12" s="238">
        <v>153</v>
      </c>
    </row>
    <row r="13" spans="1:3" ht="15.75">
      <c r="A13" s="390" t="s">
        <v>446</v>
      </c>
      <c r="B13" s="383" t="s">
        <v>103</v>
      </c>
      <c r="C13" s="391">
        <v>153</v>
      </c>
    </row>
    <row r="14" spans="1:3" ht="34.5" customHeight="1">
      <c r="A14" s="344" t="s">
        <v>394</v>
      </c>
      <c r="B14" s="48" t="s">
        <v>42</v>
      </c>
      <c r="C14" s="169">
        <v>1200</v>
      </c>
    </row>
    <row r="15" spans="1:4" ht="15.75">
      <c r="A15" s="85"/>
      <c r="B15" s="49"/>
      <c r="C15" s="86"/>
      <c r="D15" s="45"/>
    </row>
    <row r="16" spans="1:4" ht="15.75">
      <c r="A16" s="174" t="s">
        <v>474</v>
      </c>
      <c r="B16" s="49"/>
      <c r="C16" s="86"/>
      <c r="D16" s="45"/>
    </row>
    <row r="17" spans="1:3" ht="34.5" customHeight="1">
      <c r="A17" s="688" t="s">
        <v>439</v>
      </c>
      <c r="B17" s="688"/>
      <c r="C17" s="688"/>
    </row>
    <row r="18" spans="1:3" ht="15.75">
      <c r="A18" s="10"/>
      <c r="B18" s="10"/>
      <c r="C18" s="10"/>
    </row>
    <row r="19" spans="1:3" ht="15.75">
      <c r="A19" s="161"/>
      <c r="B19" s="10"/>
      <c r="C19" s="10"/>
    </row>
    <row r="20" spans="1:3" ht="15.75">
      <c r="A20" s="10"/>
      <c r="B20" s="10"/>
      <c r="C20" s="10"/>
    </row>
    <row r="21" spans="1:3" ht="15.75">
      <c r="A21" s="10"/>
      <c r="B21" s="10"/>
      <c r="C21" s="10"/>
    </row>
    <row r="22" spans="1:3" ht="15.75">
      <c r="A22" s="10"/>
      <c r="B22" s="49"/>
      <c r="C22" s="86"/>
    </row>
    <row r="23" spans="1:3" ht="15.75">
      <c r="A23" s="45"/>
      <c r="B23" s="49"/>
      <c r="C23" s="86"/>
    </row>
    <row r="24" spans="1:3" ht="15.75">
      <c r="A24" s="45"/>
      <c r="B24" s="49"/>
      <c r="C24" s="86"/>
    </row>
    <row r="25" spans="1:3" ht="15.75">
      <c r="A25" s="45"/>
      <c r="B25" s="49"/>
      <c r="C25" s="86"/>
    </row>
    <row r="26" spans="1:3" ht="15.75">
      <c r="A26" s="45"/>
      <c r="B26" s="49"/>
      <c r="C26" s="86"/>
    </row>
    <row r="27" spans="1:3" ht="15.75">
      <c r="A27" s="45"/>
      <c r="B27" s="49"/>
      <c r="C27" s="86"/>
    </row>
    <row r="28" spans="1:3" ht="15.75">
      <c r="A28" s="45"/>
      <c r="B28" s="49"/>
      <c r="C28" s="86"/>
    </row>
    <row r="29" spans="1:3" ht="15.75">
      <c r="A29" s="45"/>
      <c r="B29" s="49"/>
      <c r="C29" s="86"/>
    </row>
    <row r="30" spans="1:3" ht="15.75">
      <c r="A30" s="45"/>
      <c r="B30" s="49"/>
      <c r="C30" s="86"/>
    </row>
    <row r="31" spans="1:3" ht="15.75">
      <c r="A31" s="45"/>
      <c r="B31" s="49"/>
      <c r="C31" s="86"/>
    </row>
    <row r="32" ht="15.75">
      <c r="A32" s="45"/>
    </row>
  </sheetData>
  <sheetProtection/>
  <mergeCells count="1">
    <mergeCell ref="A17:C17"/>
  </mergeCells>
  <printOptions/>
  <pageMargins left="0.7480314960629921" right="0.1968503937007874" top="0.5905511811023623" bottom="0.1968503937007874" header="0.31496062992125984" footer="0.2755905511811024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5"/>
  <sheetViews>
    <sheetView zoomScalePageLayoutView="0" workbookViewId="0" topLeftCell="A28">
      <selection activeCell="M68" sqref="M68"/>
    </sheetView>
  </sheetViews>
  <sheetFormatPr defaultColWidth="9.00390625" defaultRowHeight="12.75"/>
  <cols>
    <col min="1" max="1" width="71.375" style="167" customWidth="1"/>
    <col min="2" max="2" width="12.00390625" style="68" customWidth="1"/>
    <col min="3" max="3" width="13.375" style="167" customWidth="1"/>
    <col min="4" max="4" width="12.875" style="167" customWidth="1"/>
    <col min="5" max="16384" width="9.125" style="167" customWidth="1"/>
  </cols>
  <sheetData>
    <row r="1" spans="1:4" ht="15">
      <c r="A1" s="713" t="s">
        <v>170</v>
      </c>
      <c r="B1" s="713"/>
      <c r="C1" s="713"/>
      <c r="D1" s="713"/>
    </row>
    <row r="2" spans="1:30" ht="15">
      <c r="A2" s="600"/>
      <c r="B2" s="600"/>
      <c r="C2" s="600"/>
      <c r="D2" s="600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30" ht="15">
      <c r="A3" s="598"/>
      <c r="B3" s="599"/>
      <c r="C3" s="93"/>
      <c r="D3" s="601" t="s">
        <v>171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0" ht="15">
      <c r="A4" s="602" t="s">
        <v>17</v>
      </c>
      <c r="B4" s="602" t="s">
        <v>101</v>
      </c>
      <c r="C4" s="603" t="s">
        <v>174</v>
      </c>
      <c r="D4" s="603" t="s">
        <v>174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</row>
    <row r="5" spans="1:30" ht="15">
      <c r="A5" s="604"/>
      <c r="B5" s="604" t="s">
        <v>102</v>
      </c>
      <c r="C5" s="605" t="s">
        <v>139</v>
      </c>
      <c r="D5" s="605" t="s">
        <v>140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ht="15">
      <c r="A6" s="606" t="s">
        <v>644</v>
      </c>
      <c r="B6" s="607"/>
      <c r="C6" s="608"/>
      <c r="D6" s="608"/>
      <c r="E6" s="42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ht="15">
      <c r="A7" s="609" t="s">
        <v>301</v>
      </c>
      <c r="B7" s="610" t="s">
        <v>11</v>
      </c>
      <c r="C7" s="611">
        <v>416.67</v>
      </c>
      <c r="D7" s="611">
        <f>C7*1.2</f>
        <v>500.004</v>
      </c>
      <c r="E7" s="42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</row>
    <row r="8" spans="1:30" ht="15">
      <c r="A8" s="612" t="s">
        <v>285</v>
      </c>
      <c r="B8" s="613" t="s">
        <v>11</v>
      </c>
      <c r="C8" s="614">
        <v>113.33</v>
      </c>
      <c r="D8" s="614">
        <f aca="true" t="shared" si="0" ref="D8:D19">C8*1.2</f>
        <v>135.99599999999998</v>
      </c>
      <c r="E8" s="42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</row>
    <row r="9" spans="1:30" ht="15">
      <c r="A9" s="612" t="s">
        <v>286</v>
      </c>
      <c r="B9" s="613" t="s">
        <v>11</v>
      </c>
      <c r="C9" s="614">
        <v>137.5</v>
      </c>
      <c r="D9" s="614">
        <f t="shared" si="0"/>
        <v>165</v>
      </c>
      <c r="E9" s="42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</row>
    <row r="10" spans="1:30" ht="15">
      <c r="A10" s="612" t="s">
        <v>287</v>
      </c>
      <c r="B10" s="613" t="s">
        <v>11</v>
      </c>
      <c r="C10" s="614">
        <v>158.33</v>
      </c>
      <c r="D10" s="614">
        <f t="shared" si="0"/>
        <v>189.996</v>
      </c>
      <c r="E10" s="42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</row>
    <row r="11" spans="1:30" ht="15">
      <c r="A11" s="612" t="s">
        <v>288</v>
      </c>
      <c r="B11" s="613" t="s">
        <v>11</v>
      </c>
      <c r="C11" s="614">
        <v>191.67</v>
      </c>
      <c r="D11" s="614">
        <f t="shared" si="0"/>
        <v>230.004</v>
      </c>
      <c r="E11" s="427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</row>
    <row r="12" spans="1:30" ht="15">
      <c r="A12" s="612" t="s">
        <v>289</v>
      </c>
      <c r="B12" s="613" t="s">
        <v>11</v>
      </c>
      <c r="C12" s="614">
        <v>225</v>
      </c>
      <c r="D12" s="614">
        <f t="shared" si="0"/>
        <v>270</v>
      </c>
      <c r="E12" s="42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</row>
    <row r="13" spans="1:30" ht="15">
      <c r="A13" s="612" t="s">
        <v>290</v>
      </c>
      <c r="B13" s="613" t="s">
        <v>11</v>
      </c>
      <c r="C13" s="614">
        <v>250</v>
      </c>
      <c r="D13" s="614">
        <f t="shared" si="0"/>
        <v>300</v>
      </c>
      <c r="E13" s="42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</row>
    <row r="14" spans="1:30" ht="15">
      <c r="A14" s="612" t="s">
        <v>291</v>
      </c>
      <c r="B14" s="613" t="s">
        <v>11</v>
      </c>
      <c r="C14" s="614">
        <v>287.5</v>
      </c>
      <c r="D14" s="614">
        <f t="shared" si="0"/>
        <v>345</v>
      </c>
      <c r="E14" s="42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</row>
    <row r="15" spans="1:30" ht="15">
      <c r="A15" s="612" t="s">
        <v>292</v>
      </c>
      <c r="B15" s="613" t="s">
        <v>11</v>
      </c>
      <c r="C15" s="614">
        <v>312.5</v>
      </c>
      <c r="D15" s="614">
        <f t="shared" si="0"/>
        <v>375</v>
      </c>
      <c r="E15" s="427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</row>
    <row r="16" spans="1:30" ht="15">
      <c r="A16" s="612" t="s">
        <v>293</v>
      </c>
      <c r="B16" s="613" t="s">
        <v>11</v>
      </c>
      <c r="C16" s="614">
        <v>333.33</v>
      </c>
      <c r="D16" s="614">
        <f t="shared" si="0"/>
        <v>399.996</v>
      </c>
      <c r="E16" s="42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</row>
    <row r="17" spans="1:30" ht="15">
      <c r="A17" s="612" t="s">
        <v>294</v>
      </c>
      <c r="B17" s="613" t="s">
        <v>11</v>
      </c>
      <c r="C17" s="614">
        <v>358.33</v>
      </c>
      <c r="D17" s="614">
        <f t="shared" si="0"/>
        <v>429.996</v>
      </c>
      <c r="E17" s="427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</row>
    <row r="18" spans="1:30" ht="15">
      <c r="A18" s="612" t="s">
        <v>295</v>
      </c>
      <c r="B18" s="613" t="s">
        <v>11</v>
      </c>
      <c r="C18" s="614">
        <v>383.33</v>
      </c>
      <c r="D18" s="614">
        <f t="shared" si="0"/>
        <v>459.996</v>
      </c>
      <c r="E18" s="427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</row>
    <row r="19" spans="1:30" ht="15">
      <c r="A19" s="615" t="s">
        <v>614</v>
      </c>
      <c r="B19" s="613" t="s">
        <v>11</v>
      </c>
      <c r="C19" s="614">
        <v>50</v>
      </c>
      <c r="D19" s="614">
        <f t="shared" si="0"/>
        <v>60</v>
      </c>
      <c r="E19" s="42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</row>
    <row r="20" spans="1:30" ht="15">
      <c r="A20" s="616" t="s">
        <v>296</v>
      </c>
      <c r="B20" s="617"/>
      <c r="C20" s="708">
        <v>191.67</v>
      </c>
      <c r="D20" s="708">
        <f>C20*1.2</f>
        <v>230.004</v>
      </c>
      <c r="E20" s="42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</row>
    <row r="21" spans="1:30" ht="15">
      <c r="A21" s="609" t="s">
        <v>615</v>
      </c>
      <c r="B21" s="619" t="s">
        <v>11</v>
      </c>
      <c r="C21" s="710"/>
      <c r="D21" s="710"/>
      <c r="E21" s="427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</row>
    <row r="22" spans="1:30" ht="15">
      <c r="A22" s="621" t="s">
        <v>616</v>
      </c>
      <c r="B22" s="617"/>
      <c r="C22" s="708">
        <v>250</v>
      </c>
      <c r="D22" s="708">
        <f>C22*1.2</f>
        <v>300</v>
      </c>
      <c r="E22" s="42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</row>
    <row r="23" spans="1:30" ht="15">
      <c r="A23" s="609" t="s">
        <v>617</v>
      </c>
      <c r="B23" s="609"/>
      <c r="C23" s="709"/>
      <c r="D23" s="709"/>
      <c r="E23" s="42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</row>
    <row r="24" spans="1:30" ht="15">
      <c r="A24" s="609" t="s">
        <v>618</v>
      </c>
      <c r="B24" s="610"/>
      <c r="C24" s="709"/>
      <c r="D24" s="709"/>
      <c r="E24" s="42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</row>
    <row r="25" spans="1:30" ht="15">
      <c r="A25" s="622" t="s">
        <v>619</v>
      </c>
      <c r="B25" s="619" t="s">
        <v>11</v>
      </c>
      <c r="C25" s="710"/>
      <c r="D25" s="710"/>
      <c r="E25" s="42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</row>
    <row r="26" spans="1:30" ht="15">
      <c r="A26" s="621" t="s">
        <v>620</v>
      </c>
      <c r="B26" s="617"/>
      <c r="C26" s="708">
        <v>500</v>
      </c>
      <c r="D26" s="708">
        <f>C26*1.2</f>
        <v>600</v>
      </c>
      <c r="E26" s="42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0" ht="15">
      <c r="A27" s="609" t="s">
        <v>621</v>
      </c>
      <c r="B27" s="610"/>
      <c r="C27" s="709"/>
      <c r="D27" s="709"/>
      <c r="E27" s="42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</row>
    <row r="28" spans="1:30" ht="15">
      <c r="A28" s="609" t="s">
        <v>618</v>
      </c>
      <c r="B28" s="610"/>
      <c r="C28" s="709"/>
      <c r="D28" s="709"/>
      <c r="E28" s="42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</row>
    <row r="29" spans="1:30" ht="15">
      <c r="A29" s="622" t="s">
        <v>619</v>
      </c>
      <c r="B29" s="619" t="s">
        <v>11</v>
      </c>
      <c r="C29" s="710"/>
      <c r="D29" s="710"/>
      <c r="E29" s="42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</row>
    <row r="30" spans="1:30" ht="15">
      <c r="A30" s="616" t="s">
        <v>622</v>
      </c>
      <c r="B30" s="617"/>
      <c r="C30" s="708">
        <v>21312.5</v>
      </c>
      <c r="D30" s="708">
        <f>C30*1.2</f>
        <v>25575</v>
      </c>
      <c r="E30" s="42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</row>
    <row r="31" spans="1:30" ht="15">
      <c r="A31" s="623" t="s">
        <v>623</v>
      </c>
      <c r="B31" s="610"/>
      <c r="C31" s="709"/>
      <c r="D31" s="709"/>
      <c r="E31" s="42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</row>
    <row r="32" spans="1:30" ht="15">
      <c r="A32" s="622" t="s">
        <v>301</v>
      </c>
      <c r="B32" s="619" t="s">
        <v>11</v>
      </c>
      <c r="C32" s="710"/>
      <c r="D32" s="710"/>
      <c r="E32" s="42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</row>
    <row r="33" spans="1:30" ht="15">
      <c r="A33" s="612" t="s">
        <v>285</v>
      </c>
      <c r="B33" s="613" t="s">
        <v>11</v>
      </c>
      <c r="C33" s="614">
        <v>2133.33</v>
      </c>
      <c r="D33" s="614">
        <f>C33*1.2</f>
        <v>2559.9959999999996</v>
      </c>
      <c r="E33" s="42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</row>
    <row r="34" spans="1:30" ht="15">
      <c r="A34" s="612" t="s">
        <v>286</v>
      </c>
      <c r="B34" s="613" t="s">
        <v>11</v>
      </c>
      <c r="C34" s="614">
        <v>3945.83</v>
      </c>
      <c r="D34" s="614">
        <f aca="true" t="shared" si="1" ref="D34:D43">C34*1.2</f>
        <v>4734.996</v>
      </c>
      <c r="E34" s="42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</row>
    <row r="35" spans="1:30" ht="15">
      <c r="A35" s="612" t="s">
        <v>287</v>
      </c>
      <c r="B35" s="613" t="s">
        <v>11</v>
      </c>
      <c r="C35" s="614">
        <v>5720.83</v>
      </c>
      <c r="D35" s="614">
        <f>C35*1.2</f>
        <v>6864.996</v>
      </c>
      <c r="E35" s="42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</row>
    <row r="36" spans="1:30" ht="15">
      <c r="A36" s="612" t="s">
        <v>288</v>
      </c>
      <c r="B36" s="613" t="s">
        <v>11</v>
      </c>
      <c r="C36" s="614">
        <v>7500</v>
      </c>
      <c r="D36" s="614">
        <f t="shared" si="1"/>
        <v>9000</v>
      </c>
      <c r="E36" s="42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</row>
    <row r="37" spans="1:30" ht="15">
      <c r="A37" s="612" t="s">
        <v>289</v>
      </c>
      <c r="B37" s="613" t="s">
        <v>11</v>
      </c>
      <c r="C37" s="614">
        <v>9308.33</v>
      </c>
      <c r="D37" s="614">
        <f>C37*1.2</f>
        <v>11169.996</v>
      </c>
      <c r="E37" s="42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</row>
    <row r="38" spans="1:30" ht="15">
      <c r="A38" s="612" t="s">
        <v>290</v>
      </c>
      <c r="B38" s="613" t="s">
        <v>11</v>
      </c>
      <c r="C38" s="614">
        <v>10958.33</v>
      </c>
      <c r="D38" s="614">
        <f t="shared" si="1"/>
        <v>13149.996</v>
      </c>
      <c r="E38" s="42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</row>
    <row r="39" spans="1:30" ht="15">
      <c r="A39" s="612" t="s">
        <v>291</v>
      </c>
      <c r="B39" s="613" t="s">
        <v>11</v>
      </c>
      <c r="C39" s="614">
        <v>12762.5</v>
      </c>
      <c r="D39" s="614">
        <f t="shared" si="1"/>
        <v>15315</v>
      </c>
      <c r="E39" s="42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</row>
    <row r="40" spans="1:30" ht="15">
      <c r="A40" s="612" t="s">
        <v>292</v>
      </c>
      <c r="B40" s="613" t="s">
        <v>11</v>
      </c>
      <c r="C40" s="614">
        <v>14520.83</v>
      </c>
      <c r="D40" s="614">
        <f t="shared" si="1"/>
        <v>17424.996</v>
      </c>
      <c r="E40" s="42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</row>
    <row r="41" spans="1:30" ht="15">
      <c r="A41" s="612" t="s">
        <v>293</v>
      </c>
      <c r="B41" s="613" t="s">
        <v>11</v>
      </c>
      <c r="C41" s="614">
        <v>16225</v>
      </c>
      <c r="D41" s="614">
        <f t="shared" si="1"/>
        <v>19470</v>
      </c>
      <c r="E41" s="42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</row>
    <row r="42" spans="1:30" ht="15">
      <c r="A42" s="612" t="s">
        <v>294</v>
      </c>
      <c r="B42" s="613" t="s">
        <v>11</v>
      </c>
      <c r="C42" s="614">
        <v>17929.17</v>
      </c>
      <c r="D42" s="614">
        <f t="shared" si="1"/>
        <v>21515.003999999997</v>
      </c>
      <c r="E42" s="42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</row>
    <row r="43" spans="1:30" ht="15">
      <c r="A43" s="612" t="s">
        <v>295</v>
      </c>
      <c r="B43" s="613" t="s">
        <v>11</v>
      </c>
      <c r="C43" s="614">
        <v>19791.67</v>
      </c>
      <c r="D43" s="614">
        <f t="shared" si="1"/>
        <v>23750.003999999997</v>
      </c>
      <c r="E43" s="427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</row>
    <row r="44" spans="1:30" ht="15">
      <c r="A44" s="616" t="s">
        <v>624</v>
      </c>
      <c r="B44" s="617"/>
      <c r="C44" s="708">
        <v>13858.33</v>
      </c>
      <c r="D44" s="708">
        <f>C44*1.2</f>
        <v>16629.996</v>
      </c>
      <c r="E44" s="427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</row>
    <row r="45" spans="1:30" ht="15">
      <c r="A45" s="623" t="s">
        <v>625</v>
      </c>
      <c r="B45" s="610"/>
      <c r="C45" s="709"/>
      <c r="D45" s="709"/>
      <c r="E45" s="427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</row>
    <row r="46" spans="1:30" ht="15">
      <c r="A46" s="623" t="s">
        <v>626</v>
      </c>
      <c r="B46" s="610"/>
      <c r="C46" s="709"/>
      <c r="D46" s="709"/>
      <c r="E46" s="42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</row>
    <row r="47" spans="1:30" ht="15">
      <c r="A47" s="623" t="s">
        <v>627</v>
      </c>
      <c r="B47" s="610"/>
      <c r="C47" s="709"/>
      <c r="D47" s="709"/>
      <c r="E47" s="427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</row>
    <row r="48" spans="1:30" ht="15">
      <c r="A48" s="622" t="s">
        <v>301</v>
      </c>
      <c r="B48" s="619" t="s">
        <v>11</v>
      </c>
      <c r="C48" s="710"/>
      <c r="D48" s="710"/>
      <c r="E48" s="42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</row>
    <row r="49" spans="1:30" ht="15">
      <c r="A49" s="612" t="s">
        <v>285</v>
      </c>
      <c r="B49" s="613" t="s">
        <v>11</v>
      </c>
      <c r="C49" s="614">
        <v>1441.67</v>
      </c>
      <c r="D49" s="614">
        <f aca="true" t="shared" si="2" ref="D49:D59">C49*1.2</f>
        <v>1730.0040000000001</v>
      </c>
      <c r="E49" s="427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</row>
    <row r="50" spans="1:30" ht="15">
      <c r="A50" s="612" t="s">
        <v>286</v>
      </c>
      <c r="B50" s="613" t="s">
        <v>11</v>
      </c>
      <c r="C50" s="614">
        <v>2516.67</v>
      </c>
      <c r="D50" s="614">
        <f t="shared" si="2"/>
        <v>3020.004</v>
      </c>
      <c r="E50" s="42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</row>
    <row r="51" spans="1:30" ht="15">
      <c r="A51" s="612" t="s">
        <v>287</v>
      </c>
      <c r="B51" s="613" t="s">
        <v>11</v>
      </c>
      <c r="C51" s="614">
        <v>3575</v>
      </c>
      <c r="D51" s="614">
        <f>C51*1.2</f>
        <v>4290</v>
      </c>
      <c r="E51" s="42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</row>
    <row r="52" spans="1:30" ht="15">
      <c r="A52" s="612" t="s">
        <v>288</v>
      </c>
      <c r="B52" s="613" t="s">
        <v>11</v>
      </c>
      <c r="C52" s="614">
        <v>4758.33</v>
      </c>
      <c r="D52" s="614">
        <f t="shared" si="2"/>
        <v>5709.996</v>
      </c>
      <c r="E52" s="427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</row>
    <row r="53" spans="1:30" ht="15">
      <c r="A53" s="612" t="s">
        <v>289</v>
      </c>
      <c r="B53" s="613" t="s">
        <v>11</v>
      </c>
      <c r="C53" s="614">
        <v>5875</v>
      </c>
      <c r="D53" s="614">
        <f t="shared" si="2"/>
        <v>7050</v>
      </c>
      <c r="E53" s="42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</row>
    <row r="54" spans="1:30" ht="15">
      <c r="A54" s="612" t="s">
        <v>290</v>
      </c>
      <c r="B54" s="613" t="s">
        <v>11</v>
      </c>
      <c r="C54" s="614">
        <v>6983.33</v>
      </c>
      <c r="D54" s="614">
        <f t="shared" si="2"/>
        <v>8379.996</v>
      </c>
      <c r="E54" s="427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</row>
    <row r="55" spans="1:30" ht="15">
      <c r="A55" s="612" t="s">
        <v>291</v>
      </c>
      <c r="B55" s="613" t="s">
        <v>11</v>
      </c>
      <c r="C55" s="614">
        <v>8250</v>
      </c>
      <c r="D55" s="614">
        <f t="shared" si="2"/>
        <v>9900</v>
      </c>
      <c r="E55" s="427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</row>
    <row r="56" spans="1:30" ht="15">
      <c r="A56" s="612" t="s">
        <v>292</v>
      </c>
      <c r="B56" s="613" t="s">
        <v>11</v>
      </c>
      <c r="C56" s="614">
        <v>9291.67</v>
      </c>
      <c r="D56" s="614">
        <f t="shared" si="2"/>
        <v>11150.003999999999</v>
      </c>
      <c r="E56" s="42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</row>
    <row r="57" spans="1:30" ht="15">
      <c r="A57" s="612" t="s">
        <v>293</v>
      </c>
      <c r="B57" s="613" t="s">
        <v>11</v>
      </c>
      <c r="C57" s="614">
        <v>10366.67</v>
      </c>
      <c r="D57" s="614">
        <f t="shared" si="2"/>
        <v>12440.003999999999</v>
      </c>
      <c r="E57" s="427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</row>
    <row r="58" spans="1:30" ht="15">
      <c r="A58" s="612" t="s">
        <v>294</v>
      </c>
      <c r="B58" s="613" t="s">
        <v>11</v>
      </c>
      <c r="C58" s="614">
        <v>11441.67</v>
      </c>
      <c r="D58" s="614">
        <f t="shared" si="2"/>
        <v>13730.003999999999</v>
      </c>
      <c r="E58" s="427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</row>
    <row r="59" spans="1:30" ht="19.5" customHeight="1">
      <c r="A59" s="612" t="s">
        <v>295</v>
      </c>
      <c r="B59" s="613" t="s">
        <v>11</v>
      </c>
      <c r="C59" s="614">
        <v>12566.67</v>
      </c>
      <c r="D59" s="614">
        <f t="shared" si="2"/>
        <v>15080.003999999999</v>
      </c>
      <c r="E59" s="427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</row>
    <row r="60" spans="1:30" ht="15">
      <c r="A60" s="616" t="s">
        <v>628</v>
      </c>
      <c r="B60" s="617"/>
      <c r="C60" s="708">
        <v>17325</v>
      </c>
      <c r="D60" s="708">
        <f>C60*1.2</f>
        <v>20790</v>
      </c>
      <c r="E60" s="42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</row>
    <row r="61" spans="1:30" ht="15">
      <c r="A61" s="623" t="s">
        <v>629</v>
      </c>
      <c r="B61" s="610"/>
      <c r="C61" s="709"/>
      <c r="D61" s="709"/>
      <c r="E61" s="427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</row>
    <row r="62" spans="1:30" ht="15">
      <c r="A62" s="623" t="s">
        <v>630</v>
      </c>
      <c r="B62" s="610"/>
      <c r="C62" s="709"/>
      <c r="D62" s="709"/>
      <c r="E62" s="42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</row>
    <row r="63" spans="1:30" ht="15">
      <c r="A63" s="623" t="s">
        <v>631</v>
      </c>
      <c r="B63" s="610"/>
      <c r="C63" s="709"/>
      <c r="D63" s="709"/>
      <c r="E63" s="42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</row>
    <row r="64" spans="1:30" ht="15">
      <c r="A64" s="624" t="s">
        <v>301</v>
      </c>
      <c r="B64" s="625" t="s">
        <v>11</v>
      </c>
      <c r="C64" s="710"/>
      <c r="D64" s="710"/>
      <c r="E64" s="42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</row>
    <row r="65" spans="1:30" ht="15">
      <c r="A65" s="626" t="s">
        <v>285</v>
      </c>
      <c r="B65" s="627" t="s">
        <v>11</v>
      </c>
      <c r="C65" s="614">
        <v>1808.33</v>
      </c>
      <c r="D65" s="614">
        <f aca="true" t="shared" si="3" ref="D65:D75">C65*1.2</f>
        <v>2169.9959999999996</v>
      </c>
      <c r="E65" s="42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</row>
    <row r="66" spans="1:30" ht="15">
      <c r="A66" s="626" t="s">
        <v>286</v>
      </c>
      <c r="B66" s="627" t="s">
        <v>11</v>
      </c>
      <c r="C66" s="614">
        <v>3191.67</v>
      </c>
      <c r="D66" s="614">
        <f t="shared" si="3"/>
        <v>3830.004</v>
      </c>
      <c r="E66" s="427"/>
      <c r="F66" s="429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</row>
    <row r="67" spans="1:30" ht="15">
      <c r="A67" s="626" t="s">
        <v>287</v>
      </c>
      <c r="B67" s="627" t="s">
        <v>11</v>
      </c>
      <c r="C67" s="614">
        <v>4733.33</v>
      </c>
      <c r="D67" s="614">
        <f t="shared" si="3"/>
        <v>5679.996</v>
      </c>
      <c r="E67" s="427"/>
      <c r="F67" s="429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</row>
    <row r="68" spans="1:30" ht="15">
      <c r="A68" s="626" t="s">
        <v>288</v>
      </c>
      <c r="B68" s="627" t="s">
        <v>11</v>
      </c>
      <c r="C68" s="614">
        <v>6158.33</v>
      </c>
      <c r="D68" s="614">
        <f t="shared" si="3"/>
        <v>7389.995999999999</v>
      </c>
      <c r="E68" s="427"/>
      <c r="F68" s="429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</row>
    <row r="69" spans="1:30" ht="15">
      <c r="A69" s="626" t="s">
        <v>289</v>
      </c>
      <c r="B69" s="627" t="s">
        <v>11</v>
      </c>
      <c r="C69" s="614">
        <v>7500</v>
      </c>
      <c r="D69" s="614">
        <f t="shared" si="3"/>
        <v>9000</v>
      </c>
      <c r="E69" s="427"/>
      <c r="F69" s="429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</row>
    <row r="70" spans="1:30" ht="15">
      <c r="A70" s="626" t="s">
        <v>290</v>
      </c>
      <c r="B70" s="627" t="s">
        <v>11</v>
      </c>
      <c r="C70" s="614">
        <v>9075</v>
      </c>
      <c r="D70" s="614">
        <f t="shared" si="3"/>
        <v>10890</v>
      </c>
      <c r="E70" s="427"/>
      <c r="F70" s="429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</row>
    <row r="71" spans="1:30" ht="15">
      <c r="A71" s="626" t="s">
        <v>291</v>
      </c>
      <c r="B71" s="627" t="s">
        <v>11</v>
      </c>
      <c r="C71" s="614">
        <v>10508.33</v>
      </c>
      <c r="D71" s="614">
        <f t="shared" si="3"/>
        <v>12609.996</v>
      </c>
      <c r="E71" s="427"/>
      <c r="F71" s="429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</row>
    <row r="72" spans="1:30" ht="15">
      <c r="A72" s="626" t="s">
        <v>292</v>
      </c>
      <c r="B72" s="627" t="s">
        <v>11</v>
      </c>
      <c r="C72" s="614">
        <v>11875</v>
      </c>
      <c r="D72" s="614">
        <f t="shared" si="3"/>
        <v>14250</v>
      </c>
      <c r="E72" s="427"/>
      <c r="F72" s="429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</row>
    <row r="73" spans="1:30" ht="15">
      <c r="A73" s="626" t="s">
        <v>293</v>
      </c>
      <c r="B73" s="627" t="s">
        <v>11</v>
      </c>
      <c r="C73" s="614">
        <v>13308.33</v>
      </c>
      <c r="D73" s="614">
        <f t="shared" si="3"/>
        <v>15969.996</v>
      </c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</row>
    <row r="74" spans="1:30" ht="15">
      <c r="A74" s="626" t="s">
        <v>294</v>
      </c>
      <c r="B74" s="627" t="s">
        <v>11</v>
      </c>
      <c r="C74" s="614">
        <v>14600</v>
      </c>
      <c r="D74" s="614">
        <f t="shared" si="3"/>
        <v>17520</v>
      </c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</row>
    <row r="75" spans="1:30" ht="15">
      <c r="A75" s="626" t="s">
        <v>295</v>
      </c>
      <c r="B75" s="627" t="s">
        <v>11</v>
      </c>
      <c r="C75" s="614">
        <v>15950</v>
      </c>
      <c r="D75" s="614">
        <f t="shared" si="3"/>
        <v>19140</v>
      </c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</row>
    <row r="76" spans="1:30" ht="15">
      <c r="A76" s="628" t="s">
        <v>632</v>
      </c>
      <c r="B76" s="629" t="s">
        <v>633</v>
      </c>
      <c r="C76" s="618"/>
      <c r="D76" s="61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</row>
    <row r="77" spans="1:30" ht="15" customHeight="1">
      <c r="A77" s="630" t="s">
        <v>645</v>
      </c>
      <c r="B77" s="625" t="s">
        <v>634</v>
      </c>
      <c r="C77" s="620">
        <v>833.33</v>
      </c>
      <c r="D77" s="620">
        <f>C77*1.2</f>
        <v>999.996</v>
      </c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</row>
    <row r="78" spans="1:30" ht="15" customHeight="1">
      <c r="A78" s="631" t="s">
        <v>447</v>
      </c>
      <c r="B78" s="632" t="s">
        <v>11</v>
      </c>
      <c r="C78" s="614">
        <v>8.33</v>
      </c>
      <c r="D78" s="614">
        <f>C78*1.2</f>
        <v>9.996</v>
      </c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</row>
    <row r="79" spans="1:30" ht="15">
      <c r="A79" s="616" t="s">
        <v>635</v>
      </c>
      <c r="B79" s="617"/>
      <c r="C79" s="618"/>
      <c r="D79" s="61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</row>
    <row r="80" spans="1:30" ht="15">
      <c r="A80" s="633" t="s">
        <v>636</v>
      </c>
      <c r="B80" s="619" t="s">
        <v>11</v>
      </c>
      <c r="C80" s="620">
        <v>208.33</v>
      </c>
      <c r="D80" s="620">
        <f>C80*1.2</f>
        <v>249.996</v>
      </c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</row>
    <row r="81" spans="1:30" ht="15">
      <c r="A81" s="616" t="s">
        <v>637</v>
      </c>
      <c r="B81" s="617"/>
      <c r="C81" s="618"/>
      <c r="D81" s="61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</row>
    <row r="82" spans="1:41" ht="15">
      <c r="A82" s="633" t="s">
        <v>638</v>
      </c>
      <c r="B82" s="619" t="s">
        <v>97</v>
      </c>
      <c r="C82" s="620">
        <v>83.33</v>
      </c>
      <c r="D82" s="620">
        <f>C82*1.2</f>
        <v>99.996</v>
      </c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</row>
    <row r="83" spans="1:41" ht="15">
      <c r="A83" s="616" t="s">
        <v>639</v>
      </c>
      <c r="B83" s="617"/>
      <c r="C83" s="618"/>
      <c r="D83" s="61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</row>
    <row r="84" spans="1:41" ht="15">
      <c r="A84" s="633" t="s">
        <v>640</v>
      </c>
      <c r="B84" s="619" t="s">
        <v>97</v>
      </c>
      <c r="C84" s="620">
        <v>83.33</v>
      </c>
      <c r="D84" s="620">
        <f>C84*1.2</f>
        <v>99.996</v>
      </c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</row>
    <row r="85" spans="1:41" ht="15">
      <c r="A85" s="634" t="s">
        <v>448</v>
      </c>
      <c r="B85" s="613" t="s">
        <v>13</v>
      </c>
      <c r="C85" s="614">
        <v>16.67</v>
      </c>
      <c r="D85" s="614">
        <f>C85*1.2</f>
        <v>20.004</v>
      </c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</row>
    <row r="86" spans="1:41" ht="15">
      <c r="A86" s="635" t="s">
        <v>641</v>
      </c>
      <c r="B86" s="610"/>
      <c r="C86" s="611"/>
      <c r="D86" s="611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</row>
    <row r="87" spans="1:41" ht="15">
      <c r="A87" s="636" t="s">
        <v>642</v>
      </c>
      <c r="B87" s="619" t="s">
        <v>0</v>
      </c>
      <c r="C87" s="620">
        <v>25.83</v>
      </c>
      <c r="D87" s="620">
        <f>C87*1.2</f>
        <v>30.995999999999995</v>
      </c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</row>
    <row r="88" spans="1:41" ht="15">
      <c r="A88" s="166" t="s">
        <v>125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</row>
    <row r="89" spans="1:41" ht="15">
      <c r="A89" s="167" t="s">
        <v>449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</row>
    <row r="90" spans="1:41" ht="15">
      <c r="A90" s="712" t="s">
        <v>107</v>
      </c>
      <c r="B90" s="712"/>
      <c r="C90" s="712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</row>
    <row r="91" spans="1:41" ht="22.5" customHeight="1">
      <c r="A91" s="712" t="s">
        <v>297</v>
      </c>
      <c r="B91" s="712"/>
      <c r="C91" s="712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</row>
    <row r="92" spans="1:41" ht="25.5" customHeight="1">
      <c r="A92" s="711" t="s">
        <v>298</v>
      </c>
      <c r="B92" s="711"/>
      <c r="C92" s="711"/>
      <c r="D92" s="711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</row>
    <row r="93" spans="1:41" ht="29.25" customHeight="1">
      <c r="A93" s="711" t="s">
        <v>299</v>
      </c>
      <c r="B93" s="711"/>
      <c r="C93" s="711"/>
      <c r="D93" s="711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</row>
    <row r="94" spans="1:41" ht="13.5" customHeight="1">
      <c r="A94" s="712" t="s">
        <v>450</v>
      </c>
      <c r="B94" s="712"/>
      <c r="C94" s="712"/>
      <c r="D94" s="712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</row>
    <row r="95" spans="1:41" ht="40.5" customHeight="1">
      <c r="A95" s="711" t="s">
        <v>643</v>
      </c>
      <c r="B95" s="711"/>
      <c r="C95" s="711"/>
      <c r="D95" s="711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</row>
    <row r="96" spans="1:41" ht="15">
      <c r="A96" s="598"/>
      <c r="B96" s="599"/>
      <c r="C96" s="93"/>
      <c r="D96" s="93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</row>
    <row r="97" spans="1:41" ht="15">
      <c r="A97" s="168"/>
      <c r="B97" s="151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</row>
    <row r="98" spans="1:41" ht="15">
      <c r="A98" s="168"/>
      <c r="B98" s="151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</row>
    <row r="99" spans="1:41" ht="15">
      <c r="A99" s="168"/>
      <c r="B99" s="151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</row>
    <row r="100" spans="1:41" ht="15">
      <c r="A100" s="168"/>
      <c r="B100" s="151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</row>
    <row r="101" spans="1:41" ht="15">
      <c r="A101" s="168"/>
      <c r="B101" s="151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</row>
    <row r="102" spans="1:41" ht="15">
      <c r="A102" s="168"/>
      <c r="B102" s="151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</row>
    <row r="103" spans="1:41" ht="15">
      <c r="A103" s="168"/>
      <c r="B103" s="151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</row>
    <row r="104" spans="1:41" ht="15">
      <c r="A104" s="168"/>
      <c r="B104" s="151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</row>
    <row r="105" spans="1:41" ht="15">
      <c r="A105" s="168"/>
      <c r="B105" s="151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</row>
    <row r="106" spans="1:41" ht="15">
      <c r="A106" s="168"/>
      <c r="B106" s="151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</row>
    <row r="107" spans="1:41" ht="15">
      <c r="A107" s="168"/>
      <c r="B107" s="151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</row>
    <row r="108" spans="1:41" ht="15">
      <c r="A108" s="168"/>
      <c r="B108" s="151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</row>
    <row r="109" spans="1:41" ht="15">
      <c r="A109" s="168"/>
      <c r="B109" s="151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</row>
    <row r="110" spans="1:41" ht="15">
      <c r="A110" s="168"/>
      <c r="B110" s="151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</row>
    <row r="111" spans="1:41" ht="15">
      <c r="A111" s="168"/>
      <c r="B111" s="151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</row>
    <row r="112" spans="1:41" ht="15">
      <c r="A112" s="168"/>
      <c r="B112" s="151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</row>
    <row r="113" spans="1:41" ht="15">
      <c r="A113" s="168"/>
      <c r="B113" s="151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</row>
    <row r="114" spans="1:41" ht="15">
      <c r="A114" s="168"/>
      <c r="B114" s="151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</row>
    <row r="115" spans="1:41" ht="15">
      <c r="A115" s="168"/>
      <c r="B115" s="151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</row>
    <row r="116" spans="1:41" ht="15">
      <c r="A116" s="168"/>
      <c r="B116" s="151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</row>
    <row r="117" spans="1:41" ht="15">
      <c r="A117" s="168"/>
      <c r="B117" s="151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</row>
    <row r="118" spans="1:41" ht="15">
      <c r="A118" s="168"/>
      <c r="B118" s="151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</row>
    <row r="119" spans="1:41" ht="15">
      <c r="A119" s="168"/>
      <c r="B119" s="151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</row>
    <row r="120" spans="1:41" ht="15">
      <c r="A120" s="168"/>
      <c r="B120" s="151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</row>
    <row r="121" spans="1:41" ht="15">
      <c r="A121" s="168"/>
      <c r="B121" s="151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</row>
    <row r="122" spans="1:41" ht="15">
      <c r="A122" s="168"/>
      <c r="B122" s="151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</row>
    <row r="123" spans="1:41" ht="15">
      <c r="A123" s="168"/>
      <c r="B123" s="151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</row>
    <row r="124" spans="1:41" ht="15">
      <c r="A124" s="168"/>
      <c r="B124" s="151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</row>
    <row r="125" spans="1:41" ht="15">
      <c r="A125" s="168"/>
      <c r="B125" s="151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</row>
    <row r="126" spans="1:41" ht="15">
      <c r="A126" s="168"/>
      <c r="B126" s="151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</row>
    <row r="127" spans="1:41" ht="15">
      <c r="A127" s="168"/>
      <c r="B127" s="151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</row>
    <row r="128" spans="1:41" ht="15">
      <c r="A128" s="168"/>
      <c r="B128" s="151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</row>
    <row r="129" spans="1:41" ht="15">
      <c r="A129" s="168"/>
      <c r="B129" s="151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</row>
    <row r="130" spans="1:41" ht="15">
      <c r="A130" s="168"/>
      <c r="B130" s="151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</row>
    <row r="131" spans="1:41" ht="15">
      <c r="A131" s="168"/>
      <c r="B131" s="151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</row>
    <row r="132" spans="1:41" ht="15">
      <c r="A132" s="168"/>
      <c r="B132" s="151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</row>
    <row r="133" spans="1:41" ht="15">
      <c r="A133" s="168"/>
      <c r="B133" s="151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</row>
    <row r="134" spans="1:41" ht="15">
      <c r="A134" s="168"/>
      <c r="B134" s="151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</row>
    <row r="135" spans="1:41" ht="15">
      <c r="A135" s="168"/>
      <c r="B135" s="151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</row>
    <row r="136" spans="1:41" ht="15">
      <c r="A136" s="168"/>
      <c r="B136" s="151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</row>
    <row r="137" spans="1:41" ht="15">
      <c r="A137" s="168"/>
      <c r="B137" s="151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</row>
    <row r="138" spans="1:41" ht="15">
      <c r="A138" s="168"/>
      <c r="B138" s="151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</row>
    <row r="139" spans="1:41" ht="15">
      <c r="A139" s="168"/>
      <c r="B139" s="151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</row>
    <row r="140" spans="1:41" ht="15">
      <c r="A140" s="168"/>
      <c r="B140" s="151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</row>
    <row r="141" spans="1:41" ht="15">
      <c r="A141" s="168"/>
      <c r="B141" s="151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</row>
    <row r="142" spans="1:41" ht="15">
      <c r="A142" s="168"/>
      <c r="B142" s="151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</row>
    <row r="143" spans="1:41" ht="15">
      <c r="A143" s="168"/>
      <c r="B143" s="151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</row>
    <row r="144" spans="1:41" ht="15">
      <c r="A144" s="168"/>
      <c r="B144" s="151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</row>
    <row r="145" spans="1:41" ht="15">
      <c r="A145" s="168"/>
      <c r="B145" s="151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</row>
    <row r="146" spans="1:41" ht="15">
      <c r="A146" s="168"/>
      <c r="B146" s="151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</row>
    <row r="147" spans="1:41" ht="15">
      <c r="A147" s="168"/>
      <c r="B147" s="151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</row>
    <row r="148" spans="1:41" ht="15">
      <c r="A148" s="168"/>
      <c r="B148" s="151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</row>
    <row r="149" spans="1:41" ht="15">
      <c r="A149" s="168"/>
      <c r="B149" s="151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</row>
    <row r="150" spans="1:41" ht="15">
      <c r="A150" s="168"/>
      <c r="B150" s="151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</row>
    <row r="151" spans="1:41" ht="15">
      <c r="A151" s="168"/>
      <c r="B151" s="151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</row>
    <row r="152" spans="1:41" ht="15">
      <c r="A152" s="168"/>
      <c r="B152" s="151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</row>
    <row r="153" spans="1:41" ht="15">
      <c r="A153" s="168"/>
      <c r="B153" s="151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</row>
    <row r="154" spans="1:41" ht="15">
      <c r="A154" s="168"/>
      <c r="B154" s="151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</row>
    <row r="155" spans="1:41" ht="15">
      <c r="A155" s="168"/>
      <c r="B155" s="151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</row>
    <row r="156" spans="1:41" ht="15">
      <c r="A156" s="168"/>
      <c r="B156" s="151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</row>
    <row r="157" spans="1:41" ht="15">
      <c r="A157" s="168"/>
      <c r="B157" s="151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</row>
    <row r="158" spans="1:41" ht="15">
      <c r="A158" s="168"/>
      <c r="B158" s="151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</row>
    <row r="159" spans="1:41" ht="15">
      <c r="A159" s="168"/>
      <c r="B159" s="151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</row>
    <row r="160" spans="1:41" ht="15">
      <c r="A160" s="168"/>
      <c r="B160" s="151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</row>
    <row r="161" spans="1:41" ht="15">
      <c r="A161" s="168"/>
      <c r="B161" s="151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</row>
    <row r="162" spans="1:41" ht="15">
      <c r="A162" s="168"/>
      <c r="B162" s="151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</row>
    <row r="163" spans="1:41" ht="15">
      <c r="A163" s="168"/>
      <c r="B163" s="151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</row>
    <row r="164" spans="1:41" ht="15">
      <c r="A164" s="168"/>
      <c r="B164" s="151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</row>
    <row r="165" spans="1:41" ht="15">
      <c r="A165" s="168"/>
      <c r="B165" s="151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</row>
    <row r="166" spans="1:41" ht="15">
      <c r="A166" s="168"/>
      <c r="B166" s="151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</row>
    <row r="167" spans="1:41" ht="15">
      <c r="A167" s="168"/>
      <c r="B167" s="151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</row>
    <row r="168" spans="1:41" ht="15">
      <c r="A168" s="168"/>
      <c r="B168" s="151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</row>
    <row r="169" spans="1:41" ht="15">
      <c r="A169" s="168"/>
      <c r="B169" s="151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</row>
    <row r="170" spans="1:41" ht="15">
      <c r="A170" s="168"/>
      <c r="B170" s="151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</row>
    <row r="171" spans="1:41" ht="15">
      <c r="A171" s="168"/>
      <c r="B171" s="151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</row>
    <row r="172" spans="1:41" ht="15">
      <c r="A172" s="168"/>
      <c r="B172" s="151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</row>
    <row r="173" spans="1:41" ht="15">
      <c r="A173" s="168"/>
      <c r="B173" s="151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</row>
    <row r="174" spans="1:41" ht="15">
      <c r="A174" s="168"/>
      <c r="B174" s="151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</row>
    <row r="175" spans="1:41" ht="15">
      <c r="A175" s="168"/>
      <c r="B175" s="151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</row>
    <row r="176" spans="1:41" ht="15">
      <c r="A176" s="168"/>
      <c r="B176" s="151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</row>
    <row r="177" spans="1:41" ht="15">
      <c r="A177" s="168"/>
      <c r="B177" s="151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</row>
    <row r="178" spans="1:41" ht="15">
      <c r="A178" s="168"/>
      <c r="B178" s="151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</row>
    <row r="179" spans="1:41" ht="15">
      <c r="A179" s="168"/>
      <c r="B179" s="151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</row>
    <row r="180" spans="1:41" ht="15">
      <c r="A180" s="168"/>
      <c r="B180" s="151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</row>
    <row r="181" spans="1:41" ht="15">
      <c r="A181" s="168"/>
      <c r="B181" s="151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</row>
    <row r="182" spans="1:41" ht="15">
      <c r="A182" s="168"/>
      <c r="B182" s="151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/>
      <c r="AM182" s="168"/>
      <c r="AN182" s="168"/>
      <c r="AO182" s="168"/>
    </row>
    <row r="183" spans="1:41" ht="15">
      <c r="A183" s="168"/>
      <c r="B183" s="151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</row>
    <row r="184" spans="1:41" ht="15">
      <c r="A184" s="168"/>
      <c r="B184" s="151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</row>
    <row r="185" spans="1:41" ht="15">
      <c r="A185" s="168"/>
      <c r="B185" s="151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  <c r="AN185" s="168"/>
      <c r="AO185" s="168"/>
    </row>
    <row r="186" spans="1:41" ht="15">
      <c r="A186" s="168"/>
      <c r="B186" s="151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</row>
    <row r="187" spans="1:41" ht="15">
      <c r="A187" s="168"/>
      <c r="B187" s="151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</row>
    <row r="188" spans="1:41" ht="15">
      <c r="A188" s="168"/>
      <c r="B188" s="151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</row>
    <row r="189" spans="1:41" ht="15">
      <c r="A189" s="168"/>
      <c r="B189" s="151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</row>
    <row r="190" spans="1:41" ht="15">
      <c r="A190" s="168"/>
      <c r="B190" s="151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</row>
    <row r="191" spans="1:41" ht="15">
      <c r="A191" s="168"/>
      <c r="B191" s="151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</row>
    <row r="192" spans="1:41" ht="15">
      <c r="A192" s="168"/>
      <c r="B192" s="151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</row>
    <row r="193" spans="1:41" ht="15">
      <c r="A193" s="168"/>
      <c r="B193" s="151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</row>
    <row r="194" spans="1:41" ht="15">
      <c r="A194" s="168"/>
      <c r="B194" s="151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</row>
    <row r="195" spans="1:41" ht="15">
      <c r="A195" s="168"/>
      <c r="B195" s="151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</row>
    <row r="196" spans="1:41" ht="15">
      <c r="A196" s="168"/>
      <c r="B196" s="151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168"/>
      <c r="AN196" s="168"/>
      <c r="AO196" s="168"/>
    </row>
    <row r="197" spans="1:41" ht="15">
      <c r="A197" s="168"/>
      <c r="B197" s="151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</row>
    <row r="198" spans="1:41" ht="15">
      <c r="A198" s="168"/>
      <c r="B198" s="151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</row>
    <row r="199" spans="1:41" ht="15">
      <c r="A199" s="168"/>
      <c r="B199" s="151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</row>
    <row r="200" spans="1:41" ht="15">
      <c r="A200" s="168"/>
      <c r="B200" s="151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</row>
    <row r="201" spans="1:41" ht="15">
      <c r="A201" s="168"/>
      <c r="B201" s="151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</row>
    <row r="202" spans="1:41" ht="15">
      <c r="A202" s="168"/>
      <c r="B202" s="151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</row>
    <row r="203" spans="1:41" ht="15">
      <c r="A203" s="168"/>
      <c r="B203" s="151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</row>
    <row r="204" spans="1:41" ht="15">
      <c r="A204" s="168"/>
      <c r="B204" s="151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</row>
    <row r="205" spans="1:41" ht="15">
      <c r="A205" s="168"/>
      <c r="B205" s="151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</row>
    <row r="206" spans="1:41" ht="15">
      <c r="A206" s="168"/>
      <c r="B206" s="151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</row>
    <row r="207" spans="1:41" ht="15">
      <c r="A207" s="168"/>
      <c r="B207" s="151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</row>
    <row r="208" spans="1:41" ht="15">
      <c r="A208" s="168"/>
      <c r="B208" s="151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</row>
    <row r="209" spans="1:41" ht="15">
      <c r="A209" s="168"/>
      <c r="B209" s="151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</row>
    <row r="210" spans="1:41" ht="15">
      <c r="A210" s="168"/>
      <c r="B210" s="151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</row>
    <row r="211" spans="1:41" ht="15">
      <c r="A211" s="168"/>
      <c r="B211" s="151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</row>
    <row r="212" spans="1:41" ht="15">
      <c r="A212" s="168"/>
      <c r="B212" s="151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</row>
    <row r="213" spans="1:41" ht="15">
      <c r="A213" s="168"/>
      <c r="B213" s="151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</row>
    <row r="214" spans="1:41" ht="15">
      <c r="A214" s="168"/>
      <c r="B214" s="151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</row>
    <row r="215" spans="1:41" ht="15">
      <c r="A215" s="168"/>
      <c r="B215" s="151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</row>
    <row r="216" spans="1:41" ht="15">
      <c r="A216" s="168"/>
      <c r="B216" s="151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</row>
    <row r="217" spans="1:41" ht="15">
      <c r="A217" s="168"/>
      <c r="B217" s="151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</row>
    <row r="218" spans="1:41" ht="15">
      <c r="A218" s="168"/>
      <c r="B218" s="151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</row>
    <row r="219" spans="1:41" ht="15">
      <c r="A219" s="168"/>
      <c r="B219" s="151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</row>
    <row r="220" spans="1:41" ht="15">
      <c r="A220" s="168"/>
      <c r="B220" s="151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</row>
    <row r="221" spans="1:41" ht="15">
      <c r="A221" s="168"/>
      <c r="B221" s="151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</row>
    <row r="222" spans="1:41" ht="15">
      <c r="A222" s="168"/>
      <c r="B222" s="151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</row>
    <row r="223" spans="1:41" ht="15">
      <c r="A223" s="168"/>
      <c r="B223" s="151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</row>
    <row r="224" spans="1:41" ht="15">
      <c r="A224" s="168"/>
      <c r="B224" s="151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</row>
    <row r="225" spans="1:41" ht="15">
      <c r="A225" s="168"/>
      <c r="B225" s="151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</row>
    <row r="226" spans="1:41" ht="15">
      <c r="A226" s="168"/>
      <c r="B226" s="151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</row>
    <row r="227" spans="1:41" ht="15">
      <c r="A227" s="168"/>
      <c r="B227" s="151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</row>
    <row r="228" spans="1:41" ht="15">
      <c r="A228" s="168"/>
      <c r="B228" s="151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</row>
    <row r="229" spans="1:41" ht="15">
      <c r="A229" s="168"/>
      <c r="B229" s="151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</row>
    <row r="230" spans="1:41" ht="15">
      <c r="A230" s="168"/>
      <c r="B230" s="151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</row>
    <row r="231" spans="1:41" ht="15">
      <c r="A231" s="168"/>
      <c r="B231" s="151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</row>
    <row r="232" spans="1:41" ht="15">
      <c r="A232" s="168"/>
      <c r="B232" s="151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</row>
    <row r="233" spans="1:41" ht="15">
      <c r="A233" s="168"/>
      <c r="B233" s="151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</row>
    <row r="234" spans="1:41" ht="15">
      <c r="A234" s="168"/>
      <c r="B234" s="151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</row>
    <row r="235" spans="1:41" ht="15">
      <c r="A235" s="168"/>
      <c r="B235" s="151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</row>
    <row r="236" spans="1:41" ht="15">
      <c r="A236" s="168"/>
      <c r="B236" s="151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</row>
    <row r="237" spans="1:41" ht="15">
      <c r="A237" s="168"/>
      <c r="B237" s="151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</row>
    <row r="238" spans="1:41" ht="15">
      <c r="A238" s="168"/>
      <c r="B238" s="151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</row>
    <row r="239" spans="1:41" ht="15">
      <c r="A239" s="168"/>
      <c r="B239" s="151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</row>
    <row r="240" spans="1:41" ht="15">
      <c r="A240" s="168"/>
      <c r="B240" s="151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</row>
    <row r="241" spans="1:41" ht="15">
      <c r="A241" s="168"/>
      <c r="B241" s="151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</row>
    <row r="242" spans="1:41" ht="15">
      <c r="A242" s="168"/>
      <c r="B242" s="151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</row>
    <row r="243" spans="1:41" ht="15">
      <c r="A243" s="168"/>
      <c r="B243" s="151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</row>
    <row r="244" spans="1:41" ht="15">
      <c r="A244" s="168"/>
      <c r="B244" s="151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</row>
    <row r="245" spans="1:41" ht="15">
      <c r="A245" s="168"/>
      <c r="B245" s="151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</row>
    <row r="246" spans="1:41" ht="15">
      <c r="A246" s="168"/>
      <c r="B246" s="151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</row>
    <row r="247" spans="1:41" ht="15">
      <c r="A247" s="168"/>
      <c r="B247" s="151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</row>
    <row r="248" spans="1:41" ht="15">
      <c r="A248" s="168"/>
      <c r="B248" s="151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</row>
    <row r="249" spans="1:41" ht="15">
      <c r="A249" s="168"/>
      <c r="B249" s="151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</row>
    <row r="250" spans="1:41" ht="15">
      <c r="A250" s="168"/>
      <c r="B250" s="151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</row>
    <row r="251" spans="1:41" ht="15">
      <c r="A251" s="168"/>
      <c r="B251" s="151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</row>
    <row r="252" spans="1:41" ht="15">
      <c r="A252" s="168"/>
      <c r="B252" s="151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</row>
    <row r="253" spans="1:41" ht="15">
      <c r="A253" s="168"/>
      <c r="B253" s="151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</row>
    <row r="254" spans="1:41" ht="15">
      <c r="A254" s="168"/>
      <c r="B254" s="151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</row>
    <row r="255" spans="1:41" ht="15">
      <c r="A255" s="168"/>
      <c r="B255" s="151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</row>
  </sheetData>
  <sheetProtection/>
  <mergeCells count="19">
    <mergeCell ref="A1:D1"/>
    <mergeCell ref="C44:C48"/>
    <mergeCell ref="D44:D48"/>
    <mergeCell ref="C60:C64"/>
    <mergeCell ref="D60:D64"/>
    <mergeCell ref="C20:C21"/>
    <mergeCell ref="D20:D21"/>
    <mergeCell ref="D26:D29"/>
    <mergeCell ref="C30:C32"/>
    <mergeCell ref="D30:D32"/>
    <mergeCell ref="C22:C25"/>
    <mergeCell ref="D22:D25"/>
    <mergeCell ref="C26:C29"/>
    <mergeCell ref="A93:D93"/>
    <mergeCell ref="A94:D94"/>
    <mergeCell ref="A95:D95"/>
    <mergeCell ref="A90:C90"/>
    <mergeCell ref="A91:C91"/>
    <mergeCell ref="A92:D92"/>
  </mergeCells>
  <printOptions/>
  <pageMargins left="0.3937007874015748" right="0" top="0.2755905511811024" bottom="0.5905511811023623" header="0" footer="0"/>
  <pageSetup fitToHeight="2" fitToWidth="1" horizontalDpi="600" verticalDpi="600" orientation="portrait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71" t="s">
        <v>555</v>
      </c>
      <c r="B1" s="72"/>
      <c r="C1" s="72"/>
    </row>
    <row r="2" spans="1:3" ht="15.75">
      <c r="A2" s="71" t="s">
        <v>50</v>
      </c>
      <c r="B2" s="72"/>
      <c r="C2" s="72"/>
    </row>
    <row r="3" spans="1:3" ht="15.75">
      <c r="A3" s="72"/>
      <c r="B3" s="72"/>
      <c r="C3" s="70"/>
    </row>
    <row r="4" spans="1:3" ht="15.75">
      <c r="A4" s="73"/>
      <c r="B4" s="73"/>
      <c r="C4" s="74" t="s">
        <v>315</v>
      </c>
    </row>
    <row r="5" spans="1:3" ht="15.75">
      <c r="A5" s="75" t="s">
        <v>74</v>
      </c>
      <c r="B5" s="75" t="s">
        <v>173</v>
      </c>
      <c r="C5" s="76" t="s">
        <v>174</v>
      </c>
    </row>
    <row r="6" spans="1:3" ht="15.75">
      <c r="A6" s="77"/>
      <c r="B6" s="77" t="s">
        <v>102</v>
      </c>
      <c r="C6" s="78" t="s">
        <v>5</v>
      </c>
    </row>
    <row r="7" spans="1:3" ht="15.75">
      <c r="A7" s="258"/>
      <c r="B7" s="75"/>
      <c r="C7" s="76"/>
    </row>
    <row r="8" spans="1:3" ht="15" customHeight="1">
      <c r="A8" s="510" t="s">
        <v>312</v>
      </c>
      <c r="B8" s="76" t="s">
        <v>270</v>
      </c>
      <c r="C8" s="511">
        <v>1700</v>
      </c>
    </row>
    <row r="9" spans="1:3" ht="31.5">
      <c r="A9" s="512" t="s">
        <v>313</v>
      </c>
      <c r="B9" s="513" t="s">
        <v>270</v>
      </c>
      <c r="C9" s="514">
        <v>1700</v>
      </c>
    </row>
    <row r="10" spans="1:3" ht="31.5">
      <c r="A10" s="512" t="s">
        <v>314</v>
      </c>
      <c r="B10" s="513" t="s">
        <v>270</v>
      </c>
      <c r="C10" s="514">
        <v>1700</v>
      </c>
    </row>
    <row r="11" spans="1:3" ht="31.5">
      <c r="A11" s="515" t="s">
        <v>556</v>
      </c>
      <c r="B11" s="78" t="s">
        <v>557</v>
      </c>
      <c r="C11" s="516">
        <v>6413.29</v>
      </c>
    </row>
    <row r="12" spans="1:3" ht="15.75">
      <c r="A12" s="79"/>
      <c r="B12" s="69"/>
      <c r="C12" s="95"/>
    </row>
    <row r="13" spans="1:3" ht="12.75">
      <c r="A13" s="292"/>
      <c r="B13" s="292"/>
      <c r="C13" s="292"/>
    </row>
  </sheetData>
  <sheetProtection/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51.00390625" style="0" customWidth="1"/>
    <col min="2" max="2" width="19.875" style="0" customWidth="1"/>
    <col min="3" max="3" width="16.75390625" style="0" customWidth="1"/>
  </cols>
  <sheetData>
    <row r="1" spans="1:3" ht="15.75">
      <c r="A1" s="486" t="s">
        <v>41</v>
      </c>
      <c r="B1" s="487"/>
      <c r="C1" s="487"/>
    </row>
    <row r="2" spans="1:3" ht="15.75">
      <c r="A2" s="486"/>
      <c r="B2" s="487"/>
      <c r="C2" s="487"/>
    </row>
    <row r="3" spans="1:3" ht="15.75">
      <c r="A3" s="486"/>
      <c r="B3" s="487"/>
      <c r="C3" s="487"/>
    </row>
    <row r="4" spans="1:3" ht="15.75">
      <c r="A4" s="486"/>
      <c r="B4" s="487"/>
      <c r="C4" s="487"/>
    </row>
    <row r="5" spans="1:3" ht="15.75">
      <c r="A5" s="487"/>
      <c r="B5" s="487"/>
      <c r="C5" s="488" t="s">
        <v>1</v>
      </c>
    </row>
    <row r="6" spans="1:3" ht="15.75">
      <c r="A6" s="489" t="s">
        <v>17</v>
      </c>
      <c r="B6" s="490" t="s">
        <v>101</v>
      </c>
      <c r="C6" s="490" t="s">
        <v>48</v>
      </c>
    </row>
    <row r="7" spans="1:3" ht="15.75">
      <c r="A7" s="491"/>
      <c r="B7" s="492" t="s">
        <v>102</v>
      </c>
      <c r="C7" s="492" t="s">
        <v>80</v>
      </c>
    </row>
    <row r="8" spans="1:3" ht="15.75">
      <c r="A8" s="493"/>
      <c r="B8" s="494"/>
      <c r="C8" s="495" t="s">
        <v>5</v>
      </c>
    </row>
    <row r="9" spans="1:3" ht="15.75">
      <c r="A9" s="496" t="s">
        <v>2</v>
      </c>
      <c r="B9" s="490"/>
      <c r="C9" s="497"/>
    </row>
    <row r="10" spans="1:3" ht="53.25" customHeight="1">
      <c r="A10" s="373" t="s">
        <v>548</v>
      </c>
      <c r="B10" s="498" t="s">
        <v>3</v>
      </c>
      <c r="C10" s="499">
        <v>5664.77</v>
      </c>
    </row>
    <row r="11" spans="1:3" ht="47.25">
      <c r="A11" s="288" t="s">
        <v>594</v>
      </c>
      <c r="B11" s="500" t="s">
        <v>191</v>
      </c>
      <c r="C11" s="501">
        <v>4950</v>
      </c>
    </row>
    <row r="12" spans="1:3" ht="47.25">
      <c r="A12" s="266" t="s">
        <v>595</v>
      </c>
      <c r="B12" s="498" t="s">
        <v>3</v>
      </c>
      <c r="C12" s="499">
        <v>5500</v>
      </c>
    </row>
    <row r="13" spans="1:3" ht="15.75">
      <c r="A13" s="502" t="s">
        <v>264</v>
      </c>
      <c r="B13" s="498" t="s">
        <v>265</v>
      </c>
      <c r="C13" s="499">
        <v>143</v>
      </c>
    </row>
    <row r="14" spans="1:3" ht="15.75">
      <c r="A14" s="493" t="s">
        <v>266</v>
      </c>
      <c r="B14" s="495" t="s">
        <v>241</v>
      </c>
      <c r="C14" s="503">
        <v>34</v>
      </c>
    </row>
    <row r="16" spans="1:3" ht="15.75">
      <c r="A16" s="58" t="s">
        <v>49</v>
      </c>
      <c r="B16" s="10"/>
      <c r="C16" s="24"/>
    </row>
    <row r="17" spans="1:3" ht="33.75" customHeight="1">
      <c r="A17" s="688" t="s">
        <v>549</v>
      </c>
      <c r="B17" s="688"/>
      <c r="C17" s="688"/>
    </row>
  </sheetData>
  <sheetProtection/>
  <mergeCells count="1">
    <mergeCell ref="A17:C17"/>
  </mergeCells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0"/>
  <sheetViews>
    <sheetView zoomScalePageLayoutView="0" workbookViewId="0" topLeftCell="A52">
      <selection activeCell="G56" sqref="G56"/>
    </sheetView>
  </sheetViews>
  <sheetFormatPr defaultColWidth="0" defaultRowHeight="12.75"/>
  <cols>
    <col min="1" max="1" width="3.875" style="33" customWidth="1"/>
    <col min="2" max="2" width="45.375" style="31" customWidth="1"/>
    <col min="3" max="5" width="13.25390625" style="33" customWidth="1"/>
    <col min="6" max="6" width="13.375" style="244" customWidth="1"/>
    <col min="7" max="7" width="13.00390625" style="579" customWidth="1"/>
    <col min="8" max="8" width="14.125" style="243" customWidth="1"/>
    <col min="9" max="9" width="15.625" style="31" customWidth="1"/>
    <col min="10" max="10" width="13.25390625" style="31" customWidth="1"/>
    <col min="11" max="11" width="13.375" style="31" customWidth="1"/>
    <col min="12" max="12" width="15.00390625" style="31" customWidth="1"/>
    <col min="13" max="13" width="14.00390625" style="31" customWidth="1"/>
    <col min="14" max="239" width="8.875" style="31" customWidth="1"/>
    <col min="240" max="240" width="3.875" style="31" customWidth="1"/>
    <col min="241" max="241" width="46.875" style="31" customWidth="1"/>
    <col min="242" max="242" width="13.25390625" style="31" customWidth="1"/>
    <col min="243" max="249" width="0" style="31" hidden="1" customWidth="1"/>
    <col min="250" max="16384" width="0" style="0" hidden="1" customWidth="1"/>
  </cols>
  <sheetData>
    <row r="1" spans="1:249" ht="18.75">
      <c r="A1" s="442" t="s">
        <v>158</v>
      </c>
      <c r="B1" s="442"/>
      <c r="C1" s="442"/>
      <c r="D1" s="442"/>
      <c r="E1" s="442"/>
      <c r="F1" s="442"/>
      <c r="G1" s="527"/>
      <c r="H1" s="442"/>
      <c r="I1" s="442"/>
      <c r="J1" s="442"/>
      <c r="L1" s="167"/>
      <c r="M1" s="52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8.75">
      <c r="A2" s="442" t="s">
        <v>561</v>
      </c>
      <c r="B2" s="442"/>
      <c r="C2" s="442"/>
      <c r="D2" s="442"/>
      <c r="E2" s="442"/>
      <c r="F2" s="442"/>
      <c r="G2" s="527"/>
      <c r="H2" s="442"/>
      <c r="I2" s="442"/>
      <c r="J2" s="442"/>
      <c r="K2" s="10"/>
      <c r="L2" s="528"/>
      <c r="M2" s="52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2:249" ht="12.75">
      <c r="B3" s="32"/>
      <c r="F3" s="33"/>
      <c r="G3" s="529"/>
      <c r="H3" s="3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12.75">
      <c r="A4" s="285"/>
      <c r="B4" s="443"/>
      <c r="C4" s="285"/>
      <c r="D4" s="285"/>
      <c r="E4" s="285"/>
      <c r="F4" s="285"/>
      <c r="G4" s="530"/>
      <c r="H4" s="445"/>
      <c r="I4" s="444"/>
      <c r="J4" s="444"/>
      <c r="L4"/>
      <c r="M4" s="445" t="s">
        <v>243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12.75">
      <c r="A5" s="60"/>
      <c r="B5" s="39" t="s">
        <v>17</v>
      </c>
      <c r="C5" s="60" t="s">
        <v>173</v>
      </c>
      <c r="D5" s="728" t="s">
        <v>500</v>
      </c>
      <c r="E5" s="716" t="s">
        <v>501</v>
      </c>
      <c r="F5" s="733" t="s">
        <v>502</v>
      </c>
      <c r="G5" s="733" t="s">
        <v>502</v>
      </c>
      <c r="H5" s="714" t="s">
        <v>503</v>
      </c>
      <c r="I5" s="714" t="s">
        <v>504</v>
      </c>
      <c r="J5" s="716" t="s">
        <v>505</v>
      </c>
      <c r="K5" s="716" t="s">
        <v>506</v>
      </c>
      <c r="L5" s="716" t="s">
        <v>573</v>
      </c>
      <c r="M5" s="716" t="s">
        <v>573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12.75">
      <c r="A6" s="61"/>
      <c r="B6" s="62"/>
      <c r="C6" s="61" t="s">
        <v>102</v>
      </c>
      <c r="D6" s="729"/>
      <c r="E6" s="731"/>
      <c r="F6" s="734"/>
      <c r="G6" s="734"/>
      <c r="H6" s="715"/>
      <c r="I6" s="715"/>
      <c r="J6" s="717"/>
      <c r="K6" s="717"/>
      <c r="L6" s="717"/>
      <c r="M6" s="71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12.75">
      <c r="A7" s="61"/>
      <c r="B7" s="62"/>
      <c r="C7" s="61"/>
      <c r="D7" s="729"/>
      <c r="E7" s="731"/>
      <c r="F7" s="734"/>
      <c r="G7" s="734"/>
      <c r="H7" s="715"/>
      <c r="I7" s="715"/>
      <c r="J7" s="717"/>
      <c r="K7" s="717"/>
      <c r="L7" s="717"/>
      <c r="M7" s="7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ht="12.75">
      <c r="A8" s="61"/>
      <c r="B8" s="62"/>
      <c r="C8" s="61"/>
      <c r="D8" s="729"/>
      <c r="E8" s="731"/>
      <c r="F8" s="734"/>
      <c r="G8" s="734"/>
      <c r="H8" s="715"/>
      <c r="I8" s="715"/>
      <c r="J8" s="717"/>
      <c r="K8" s="717"/>
      <c r="L8" s="717"/>
      <c r="M8" s="71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12.75">
      <c r="A9" s="61"/>
      <c r="B9" s="62"/>
      <c r="C9" s="61"/>
      <c r="D9" s="729"/>
      <c r="E9" s="731"/>
      <c r="F9" s="447" t="s">
        <v>507</v>
      </c>
      <c r="G9" s="446" t="s">
        <v>507</v>
      </c>
      <c r="H9" s="715"/>
      <c r="I9" s="715"/>
      <c r="J9" s="448" t="s">
        <v>507</v>
      </c>
      <c r="K9" s="448" t="s">
        <v>507</v>
      </c>
      <c r="L9" s="448" t="s">
        <v>507</v>
      </c>
      <c r="M9" s="448" t="s">
        <v>507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12.75">
      <c r="A10" s="63"/>
      <c r="B10" s="449"/>
      <c r="C10" s="63"/>
      <c r="D10" s="730"/>
      <c r="E10" s="732"/>
      <c r="F10" s="450" t="s">
        <v>5</v>
      </c>
      <c r="G10" s="450" t="s">
        <v>311</v>
      </c>
      <c r="H10" s="451" t="s">
        <v>5</v>
      </c>
      <c r="I10" s="451" t="s">
        <v>311</v>
      </c>
      <c r="J10" s="452" t="s">
        <v>5</v>
      </c>
      <c r="K10" s="452" t="s">
        <v>311</v>
      </c>
      <c r="L10" s="452" t="s">
        <v>5</v>
      </c>
      <c r="M10" s="452" t="s">
        <v>311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38.25" customHeight="1">
      <c r="A11" s="718" t="s">
        <v>508</v>
      </c>
      <c r="B11" s="719"/>
      <c r="C11" s="719"/>
      <c r="D11" s="719"/>
      <c r="E11" s="719"/>
      <c r="F11" s="719"/>
      <c r="G11" s="719"/>
      <c r="H11" s="719"/>
      <c r="I11" s="720"/>
      <c r="J11" s="453"/>
      <c r="K11" s="453"/>
      <c r="L11" s="452"/>
      <c r="M11" s="45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25.5">
      <c r="A12" s="67" t="s">
        <v>61</v>
      </c>
      <c r="B12" s="353" t="s">
        <v>509</v>
      </c>
      <c r="C12" s="350" t="s">
        <v>46</v>
      </c>
      <c r="D12" s="454">
        <v>240</v>
      </c>
      <c r="E12" s="350">
        <v>10</v>
      </c>
      <c r="F12" s="123">
        <f aca="true" t="shared" si="0" ref="F12:F18">G12/1.2</f>
        <v>8416.67</v>
      </c>
      <c r="G12" s="531">
        <v>10100.003999999999</v>
      </c>
      <c r="H12" s="118">
        <f>I12/1.2</f>
        <v>2500</v>
      </c>
      <c r="I12" s="358">
        <v>3000</v>
      </c>
      <c r="J12" s="274"/>
      <c r="K12" s="118"/>
      <c r="L12" s="532"/>
      <c r="M12" s="53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25.5">
      <c r="A13" s="251" t="s">
        <v>196</v>
      </c>
      <c r="B13" s="353" t="s">
        <v>510</v>
      </c>
      <c r="C13" s="330" t="s">
        <v>46</v>
      </c>
      <c r="D13" s="455">
        <v>160</v>
      </c>
      <c r="E13" s="330">
        <v>10</v>
      </c>
      <c r="F13" s="248">
        <v>7500</v>
      </c>
      <c r="G13" s="534">
        <v>9000</v>
      </c>
      <c r="H13" s="248">
        <f>I13/1.2</f>
        <v>3333.3333333333335</v>
      </c>
      <c r="I13" s="248">
        <v>4000</v>
      </c>
      <c r="J13" s="248">
        <f>K13/1.2</f>
        <v>6916.666666666667</v>
      </c>
      <c r="K13" s="248">
        <v>8300</v>
      </c>
      <c r="L13" s="535"/>
      <c r="M13" s="24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25.5">
      <c r="A14" s="251">
        <v>3</v>
      </c>
      <c r="B14" s="353" t="s">
        <v>511</v>
      </c>
      <c r="C14" s="330" t="s">
        <v>46</v>
      </c>
      <c r="D14" s="455">
        <v>320</v>
      </c>
      <c r="E14" s="330">
        <v>10</v>
      </c>
      <c r="F14" s="248">
        <v>8083.33</v>
      </c>
      <c r="G14" s="534">
        <v>9700</v>
      </c>
      <c r="H14" s="248">
        <f>I14/1.2</f>
        <v>3333.3333333333335</v>
      </c>
      <c r="I14" s="248">
        <v>4000</v>
      </c>
      <c r="J14" s="352"/>
      <c r="K14" s="248"/>
      <c r="L14" s="535"/>
      <c r="M14" s="24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25.5">
      <c r="A15" s="251" t="s">
        <v>62</v>
      </c>
      <c r="B15" s="354" t="s">
        <v>512</v>
      </c>
      <c r="C15" s="330" t="s">
        <v>46</v>
      </c>
      <c r="D15" s="455">
        <v>320</v>
      </c>
      <c r="E15" s="350">
        <v>10</v>
      </c>
      <c r="F15" s="248">
        <f t="shared" si="0"/>
        <v>9833.33</v>
      </c>
      <c r="G15" s="534">
        <v>11799.996</v>
      </c>
      <c r="H15" s="248"/>
      <c r="I15" s="351"/>
      <c r="J15" s="352"/>
      <c r="K15" s="248"/>
      <c r="L15" s="535"/>
      <c r="M15" s="24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25.5">
      <c r="A16" s="251" t="s">
        <v>63</v>
      </c>
      <c r="B16" s="353" t="s">
        <v>513</v>
      </c>
      <c r="C16" s="330" t="s">
        <v>46</v>
      </c>
      <c r="D16" s="455">
        <v>320</v>
      </c>
      <c r="E16" s="330">
        <v>10</v>
      </c>
      <c r="F16" s="248">
        <v>11666.67</v>
      </c>
      <c r="G16" s="534">
        <v>14000</v>
      </c>
      <c r="H16" s="248"/>
      <c r="I16" s="351"/>
      <c r="J16" s="352"/>
      <c r="K16" s="248"/>
      <c r="L16" s="535"/>
      <c r="M16" s="247"/>
      <c r="N16"/>
      <c r="O16"/>
      <c r="P16"/>
      <c r="Q16"/>
      <c r="R16" t="s">
        <v>109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25.5">
      <c r="A17" s="37" t="s">
        <v>143</v>
      </c>
      <c r="B17" s="355" t="s">
        <v>514</v>
      </c>
      <c r="C17" s="350" t="s">
        <v>46</v>
      </c>
      <c r="D17" s="454">
        <v>480</v>
      </c>
      <c r="E17" s="330">
        <v>10</v>
      </c>
      <c r="F17" s="248">
        <f t="shared" si="0"/>
        <v>9416.67</v>
      </c>
      <c r="G17" s="536">
        <v>11300.003999999999</v>
      </c>
      <c r="H17" s="118"/>
      <c r="I17" s="38"/>
      <c r="J17" s="275"/>
      <c r="K17" s="118"/>
      <c r="L17" s="535"/>
      <c r="M17" s="24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25.5">
      <c r="A18" s="251" t="s">
        <v>119</v>
      </c>
      <c r="B18" s="537" t="s">
        <v>574</v>
      </c>
      <c r="C18" s="330" t="s">
        <v>46</v>
      </c>
      <c r="D18" s="455">
        <v>320</v>
      </c>
      <c r="E18" s="350">
        <v>10</v>
      </c>
      <c r="F18" s="248">
        <f t="shared" si="0"/>
        <v>7500</v>
      </c>
      <c r="G18" s="534">
        <v>9000</v>
      </c>
      <c r="H18" s="248"/>
      <c r="I18" s="351"/>
      <c r="J18" s="352"/>
      <c r="K18" s="248"/>
      <c r="L18" s="535"/>
      <c r="M18" s="24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12.75">
      <c r="A19" s="251" t="s">
        <v>120</v>
      </c>
      <c r="B19" s="281" t="s">
        <v>515</v>
      </c>
      <c r="C19" s="721" t="s">
        <v>46</v>
      </c>
      <c r="D19" s="456"/>
      <c r="E19" s="293"/>
      <c r="F19" s="282"/>
      <c r="G19" s="538"/>
      <c r="H19" s="272"/>
      <c r="I19" s="276"/>
      <c r="J19" s="277"/>
      <c r="K19" s="272"/>
      <c r="L19" s="539"/>
      <c r="M19" s="54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12.75">
      <c r="A20" s="37"/>
      <c r="B20" s="333" t="s">
        <v>130</v>
      </c>
      <c r="C20" s="722"/>
      <c r="D20" s="457">
        <v>288</v>
      </c>
      <c r="E20" s="286">
        <v>10</v>
      </c>
      <c r="F20" s="124">
        <f aca="true" t="shared" si="1" ref="F20:F30">G20/1.2</f>
        <v>11250</v>
      </c>
      <c r="G20" s="536">
        <v>13500</v>
      </c>
      <c r="H20" s="118"/>
      <c r="I20" s="38"/>
      <c r="J20" s="275"/>
      <c r="K20" s="118"/>
      <c r="L20" s="120"/>
      <c r="M20" s="54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12.75">
      <c r="A21" s="37"/>
      <c r="B21" s="333" t="s">
        <v>131</v>
      </c>
      <c r="C21" s="722"/>
      <c r="D21" s="457">
        <v>288</v>
      </c>
      <c r="E21" s="286">
        <v>10</v>
      </c>
      <c r="F21" s="124">
        <f t="shared" si="1"/>
        <v>10416.67</v>
      </c>
      <c r="G21" s="536">
        <v>12500.003999999999</v>
      </c>
      <c r="H21" s="118"/>
      <c r="I21" s="38"/>
      <c r="J21" s="275"/>
      <c r="K21" s="118"/>
      <c r="L21" s="120"/>
      <c r="M21" s="54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12.75">
      <c r="A22" s="278"/>
      <c r="B22" s="331" t="s">
        <v>77</v>
      </c>
      <c r="C22" s="723"/>
      <c r="D22" s="457">
        <v>288</v>
      </c>
      <c r="E22" s="430">
        <v>10</v>
      </c>
      <c r="F22" s="124">
        <f t="shared" si="1"/>
        <v>7666.669999999999</v>
      </c>
      <c r="G22" s="542">
        <v>9200.003999999999</v>
      </c>
      <c r="H22" s="245"/>
      <c r="I22" s="279"/>
      <c r="J22" s="280"/>
      <c r="K22" s="245"/>
      <c r="L22" s="120"/>
      <c r="M22" s="54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ht="38.25">
      <c r="A23" s="251" t="s">
        <v>121</v>
      </c>
      <c r="B23" s="353" t="s">
        <v>516</v>
      </c>
      <c r="C23" s="330" t="s">
        <v>46</v>
      </c>
      <c r="D23" s="455">
        <v>400</v>
      </c>
      <c r="E23" s="330">
        <v>10</v>
      </c>
      <c r="F23" s="248">
        <v>12000</v>
      </c>
      <c r="G23" s="534">
        <v>14400</v>
      </c>
      <c r="H23" s="248">
        <f aca="true" t="shared" si="2" ref="H23:H28">I23/1.2</f>
        <v>3333.3333333333335</v>
      </c>
      <c r="I23" s="248">
        <v>4000</v>
      </c>
      <c r="J23" s="352"/>
      <c r="K23" s="248"/>
      <c r="L23" s="250"/>
      <c r="M23" s="54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ht="30" customHeight="1">
      <c r="A24" s="37" t="s">
        <v>122</v>
      </c>
      <c r="B24" s="544" t="s">
        <v>575</v>
      </c>
      <c r="C24" s="332" t="s">
        <v>46</v>
      </c>
      <c r="D24" s="454">
        <v>320</v>
      </c>
      <c r="E24" s="350">
        <v>10</v>
      </c>
      <c r="F24" s="248">
        <f t="shared" si="1"/>
        <v>11333.33</v>
      </c>
      <c r="G24" s="536">
        <v>13599.996</v>
      </c>
      <c r="H24" s="248">
        <f t="shared" si="2"/>
        <v>3333.3333333333335</v>
      </c>
      <c r="I24" s="248">
        <v>4000</v>
      </c>
      <c r="J24" s="275"/>
      <c r="K24" s="118"/>
      <c r="L24" s="120"/>
      <c r="M24" s="54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ht="25.5">
      <c r="A25" s="251" t="s">
        <v>123</v>
      </c>
      <c r="B25" s="537" t="s">
        <v>576</v>
      </c>
      <c r="C25" s="330" t="s">
        <v>46</v>
      </c>
      <c r="D25" s="455">
        <v>320</v>
      </c>
      <c r="E25" s="330">
        <v>10</v>
      </c>
      <c r="F25" s="248">
        <f t="shared" si="1"/>
        <v>8500</v>
      </c>
      <c r="G25" s="534">
        <v>10200</v>
      </c>
      <c r="H25" s="248">
        <f t="shared" si="2"/>
        <v>3333.3333333333335</v>
      </c>
      <c r="I25" s="248">
        <v>4000</v>
      </c>
      <c r="J25" s="352"/>
      <c r="K25" s="248"/>
      <c r="L25" s="250"/>
      <c r="M25" s="54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ht="25.5">
      <c r="A26" s="251" t="s">
        <v>124</v>
      </c>
      <c r="B26" s="353" t="s">
        <v>517</v>
      </c>
      <c r="C26" s="330" t="s">
        <v>46</v>
      </c>
      <c r="D26" s="455">
        <v>38</v>
      </c>
      <c r="E26" s="330">
        <v>5</v>
      </c>
      <c r="F26" s="248">
        <f t="shared" si="1"/>
        <v>4833.33</v>
      </c>
      <c r="G26" s="534">
        <v>5799.996</v>
      </c>
      <c r="H26" s="248">
        <f t="shared" si="2"/>
        <v>2500</v>
      </c>
      <c r="I26" s="248">
        <v>3000</v>
      </c>
      <c r="J26" s="352"/>
      <c r="K26" s="248"/>
      <c r="L26" s="250"/>
      <c r="M26" s="54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 ht="25.5">
      <c r="A27" s="273" t="s">
        <v>193</v>
      </c>
      <c r="B27" s="545" t="s">
        <v>577</v>
      </c>
      <c r="C27" s="330" t="s">
        <v>46</v>
      </c>
      <c r="D27" s="458">
        <v>38</v>
      </c>
      <c r="E27" s="332">
        <v>10</v>
      </c>
      <c r="F27" s="248">
        <f t="shared" si="1"/>
        <v>4750</v>
      </c>
      <c r="G27" s="534">
        <v>5700</v>
      </c>
      <c r="H27" s="248">
        <f t="shared" si="2"/>
        <v>1666.6666666666667</v>
      </c>
      <c r="I27" s="248">
        <v>2000</v>
      </c>
      <c r="J27" s="277"/>
      <c r="K27" s="273"/>
      <c r="L27" s="250"/>
      <c r="M27" s="54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 ht="25.5">
      <c r="A28" s="251" t="s">
        <v>141</v>
      </c>
      <c r="B28" s="546" t="s">
        <v>578</v>
      </c>
      <c r="C28" s="332" t="s">
        <v>46</v>
      </c>
      <c r="D28" s="458">
        <v>320</v>
      </c>
      <c r="E28" s="332">
        <v>5</v>
      </c>
      <c r="F28" s="272">
        <f t="shared" si="1"/>
        <v>5750</v>
      </c>
      <c r="G28" s="538">
        <v>6900</v>
      </c>
      <c r="H28" s="248">
        <f t="shared" si="2"/>
        <v>2500</v>
      </c>
      <c r="I28" s="248">
        <v>3000</v>
      </c>
      <c r="J28" s="352"/>
      <c r="K28" s="249"/>
      <c r="L28" s="250"/>
      <c r="M28" s="54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 ht="25.5">
      <c r="A29" s="251" t="s">
        <v>155</v>
      </c>
      <c r="B29" s="546" t="s">
        <v>579</v>
      </c>
      <c r="C29" s="332" t="s">
        <v>46</v>
      </c>
      <c r="D29" s="458">
        <v>320</v>
      </c>
      <c r="E29" s="332">
        <v>10</v>
      </c>
      <c r="F29" s="272">
        <f t="shared" si="1"/>
        <v>6666.666666666667</v>
      </c>
      <c r="G29" s="538">
        <v>8000</v>
      </c>
      <c r="H29" s="248"/>
      <c r="I29" s="248"/>
      <c r="J29" s="352"/>
      <c r="K29" s="249"/>
      <c r="L29" s="250"/>
      <c r="M29" s="54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 ht="25.5">
      <c r="A30" s="251" t="s">
        <v>156</v>
      </c>
      <c r="B30" s="545" t="s">
        <v>580</v>
      </c>
      <c r="C30" s="547" t="s">
        <v>46</v>
      </c>
      <c r="D30" s="548">
        <v>288</v>
      </c>
      <c r="E30" s="547">
        <v>10</v>
      </c>
      <c r="F30" s="534">
        <f t="shared" si="1"/>
        <v>7666.666666666667</v>
      </c>
      <c r="G30" s="534">
        <v>9200</v>
      </c>
      <c r="H30" s="248"/>
      <c r="I30" s="248"/>
      <c r="J30" s="352"/>
      <c r="K30" s="249"/>
      <c r="L30" s="250"/>
      <c r="M30" s="54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49" ht="25.5">
      <c r="A31" s="251" t="s">
        <v>157</v>
      </c>
      <c r="B31" s="545" t="s">
        <v>581</v>
      </c>
      <c r="C31" s="547" t="s">
        <v>46</v>
      </c>
      <c r="D31" s="548">
        <v>480</v>
      </c>
      <c r="E31" s="547">
        <v>10</v>
      </c>
      <c r="F31" s="534">
        <v>9416.67</v>
      </c>
      <c r="G31" s="534">
        <v>11300</v>
      </c>
      <c r="H31" s="248"/>
      <c r="I31" s="248"/>
      <c r="J31" s="352"/>
      <c r="K31" s="249"/>
      <c r="L31" s="250"/>
      <c r="M31" s="54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25.5">
      <c r="A32" s="251" t="s">
        <v>159</v>
      </c>
      <c r="B32" s="353" t="s">
        <v>554</v>
      </c>
      <c r="C32" s="330" t="s">
        <v>46</v>
      </c>
      <c r="D32" s="455">
        <v>320</v>
      </c>
      <c r="E32" s="330">
        <v>10</v>
      </c>
      <c r="F32" s="248">
        <f aca="true" t="shared" si="3" ref="F32:F38">G32/1.2</f>
        <v>9833.333333333334</v>
      </c>
      <c r="G32" s="591">
        <v>11800</v>
      </c>
      <c r="H32" s="248">
        <f>I32/1.2</f>
        <v>3333.3333333333335</v>
      </c>
      <c r="I32" s="248">
        <v>4000</v>
      </c>
      <c r="J32" s="275"/>
      <c r="K32" s="42"/>
      <c r="L32" s="120"/>
      <c r="M32" s="54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249" ht="25.5">
      <c r="A33" s="517" t="s">
        <v>160</v>
      </c>
      <c r="B33" s="592" t="s">
        <v>596</v>
      </c>
      <c r="C33" s="430" t="s">
        <v>46</v>
      </c>
      <c r="D33" s="567">
        <v>520</v>
      </c>
      <c r="E33" s="430">
        <v>10</v>
      </c>
      <c r="F33" s="118">
        <f t="shared" si="3"/>
        <v>12500</v>
      </c>
      <c r="G33" s="121">
        <v>15000</v>
      </c>
      <c r="H33" s="118">
        <f>I33/1.2</f>
        <v>3333.3333333333335</v>
      </c>
      <c r="I33" s="121">
        <v>4000</v>
      </c>
      <c r="J33" s="352"/>
      <c r="K33" s="249"/>
      <c r="L33" s="249"/>
      <c r="M33" s="54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25.5" customHeight="1">
      <c r="A34" s="359" t="s">
        <v>161</v>
      </c>
      <c r="B34" s="329" t="s">
        <v>597</v>
      </c>
      <c r="C34" s="283" t="s">
        <v>46</v>
      </c>
      <c r="D34" s="463">
        <v>320</v>
      </c>
      <c r="E34" s="283">
        <v>10</v>
      </c>
      <c r="F34" s="248">
        <f t="shared" si="3"/>
        <v>8083.333333333334</v>
      </c>
      <c r="G34" s="247">
        <v>9700</v>
      </c>
      <c r="H34" s="248"/>
      <c r="I34" s="351"/>
      <c r="J34" s="352"/>
      <c r="K34" s="249"/>
      <c r="L34" s="249"/>
      <c r="M34" s="54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25.5" customHeight="1">
      <c r="A35" s="40" t="s">
        <v>162</v>
      </c>
      <c r="B35" s="355" t="s">
        <v>646</v>
      </c>
      <c r="C35" s="286" t="s">
        <v>46</v>
      </c>
      <c r="D35" s="556">
        <v>144</v>
      </c>
      <c r="E35" s="286">
        <v>6</v>
      </c>
      <c r="F35" s="118">
        <f t="shared" si="3"/>
        <v>8333.333333333334</v>
      </c>
      <c r="G35" s="121">
        <v>10000</v>
      </c>
      <c r="H35" s="118"/>
      <c r="I35" s="121"/>
      <c r="J35" s="275"/>
      <c r="K35" s="121"/>
      <c r="L35" s="637"/>
      <c r="M35" s="54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25.5" customHeight="1">
      <c r="A36" s="359" t="s">
        <v>76</v>
      </c>
      <c r="B36" s="353" t="s">
        <v>647</v>
      </c>
      <c r="C36" s="283" t="s">
        <v>46</v>
      </c>
      <c r="D36" s="463">
        <v>72</v>
      </c>
      <c r="E36" s="283">
        <v>6</v>
      </c>
      <c r="F36" s="248">
        <f t="shared" si="3"/>
        <v>10000</v>
      </c>
      <c r="G36" s="247">
        <v>12000</v>
      </c>
      <c r="H36" s="248"/>
      <c r="I36" s="247"/>
      <c r="J36" s="352"/>
      <c r="K36" s="247"/>
      <c r="L36" s="571"/>
      <c r="M36" s="54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25.5" customHeight="1">
      <c r="A37" s="40" t="s">
        <v>65</v>
      </c>
      <c r="B37" s="353" t="s">
        <v>648</v>
      </c>
      <c r="C37" s="283" t="s">
        <v>46</v>
      </c>
      <c r="D37" s="463">
        <v>144</v>
      </c>
      <c r="E37" s="283">
        <v>6</v>
      </c>
      <c r="F37" s="248">
        <f t="shared" si="3"/>
        <v>8333.333333333334</v>
      </c>
      <c r="G37" s="247">
        <v>10000</v>
      </c>
      <c r="H37" s="248"/>
      <c r="I37" s="247"/>
      <c r="J37" s="352"/>
      <c r="K37" s="247"/>
      <c r="L37" s="571"/>
      <c r="M37" s="54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25.5" customHeight="1">
      <c r="A38" s="41" t="s">
        <v>66</v>
      </c>
      <c r="B38" s="638" t="s">
        <v>649</v>
      </c>
      <c r="C38" s="593" t="s">
        <v>46</v>
      </c>
      <c r="D38" s="594">
        <v>72</v>
      </c>
      <c r="E38" s="639">
        <v>6</v>
      </c>
      <c r="F38" s="122">
        <f t="shared" si="3"/>
        <v>10000</v>
      </c>
      <c r="G38" s="117">
        <v>12000</v>
      </c>
      <c r="H38" s="122"/>
      <c r="I38" s="50"/>
      <c r="J38" s="122"/>
      <c r="K38" s="117"/>
      <c r="L38" s="572"/>
      <c r="M38" s="57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32.25" customHeight="1">
      <c r="A39" s="718" t="s">
        <v>518</v>
      </c>
      <c r="B39" s="719"/>
      <c r="C39" s="719"/>
      <c r="D39" s="719"/>
      <c r="E39" s="719"/>
      <c r="F39" s="719"/>
      <c r="G39" s="719"/>
      <c r="H39" s="719"/>
      <c r="I39" s="720"/>
      <c r="J39" s="453"/>
      <c r="K39" s="453"/>
      <c r="L39" s="549"/>
      <c r="M39" s="55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25.5">
      <c r="A40" s="39" t="s">
        <v>61</v>
      </c>
      <c r="B40" s="459" t="s">
        <v>519</v>
      </c>
      <c r="C40" s="460" t="s">
        <v>46</v>
      </c>
      <c r="D40" s="461">
        <v>38</v>
      </c>
      <c r="E40" s="460">
        <v>10</v>
      </c>
      <c r="F40" s="123">
        <f>G40/1.2</f>
        <v>5750</v>
      </c>
      <c r="G40" s="551">
        <v>6900</v>
      </c>
      <c r="H40" s="116"/>
      <c r="I40" s="56"/>
      <c r="J40" s="462"/>
      <c r="K40" s="116"/>
      <c r="L40" s="552"/>
      <c r="M40" s="55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25.5">
      <c r="A41" s="359" t="s">
        <v>196</v>
      </c>
      <c r="B41" s="329" t="s">
        <v>520</v>
      </c>
      <c r="C41" s="283" t="s">
        <v>46</v>
      </c>
      <c r="D41" s="463">
        <v>38</v>
      </c>
      <c r="E41" s="283">
        <v>10</v>
      </c>
      <c r="F41" s="248">
        <f>G41/1.2</f>
        <v>5250</v>
      </c>
      <c r="G41" s="554">
        <v>6300</v>
      </c>
      <c r="H41" s="247">
        <f>I41/1.2</f>
        <v>1666.6666666666667</v>
      </c>
      <c r="I41" s="248">
        <v>2000</v>
      </c>
      <c r="J41" s="352"/>
      <c r="K41" s="247"/>
      <c r="L41" s="250"/>
      <c r="M41" s="54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76.5">
      <c r="A42" s="359" t="s">
        <v>148</v>
      </c>
      <c r="B42" s="555" t="s">
        <v>582</v>
      </c>
      <c r="C42" s="430" t="s">
        <v>46</v>
      </c>
      <c r="D42" s="556">
        <v>20</v>
      </c>
      <c r="E42" s="286">
        <v>10</v>
      </c>
      <c r="F42" s="118">
        <f aca="true" t="shared" si="4" ref="F42:F51">G42/1.2</f>
        <v>8166.666666666667</v>
      </c>
      <c r="G42" s="557">
        <v>9800</v>
      </c>
      <c r="H42" s="558"/>
      <c r="I42" s="279"/>
      <c r="J42" s="280"/>
      <c r="K42" s="558"/>
      <c r="L42" s="558">
        <f aca="true" t="shared" si="5" ref="L42:L49">M42/1.2</f>
        <v>5666.666666666667</v>
      </c>
      <c r="M42" s="558">
        <v>6800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89.25">
      <c r="A43" s="359" t="s">
        <v>62</v>
      </c>
      <c r="B43" s="545" t="s">
        <v>583</v>
      </c>
      <c r="C43" s="283" t="s">
        <v>46</v>
      </c>
      <c r="D43" s="463">
        <v>80</v>
      </c>
      <c r="E43" s="283">
        <v>10</v>
      </c>
      <c r="F43" s="248">
        <f t="shared" si="4"/>
        <v>6416.666666666667</v>
      </c>
      <c r="G43" s="534">
        <v>7700</v>
      </c>
      <c r="H43" s="559"/>
      <c r="I43" s="560"/>
      <c r="J43" s="561"/>
      <c r="K43" s="559"/>
      <c r="L43" s="247">
        <f t="shared" si="5"/>
        <v>4750</v>
      </c>
      <c r="M43" s="247">
        <v>5700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102">
      <c r="A44" s="359" t="s">
        <v>63</v>
      </c>
      <c r="B44" s="562" t="s">
        <v>584</v>
      </c>
      <c r="C44" s="283" t="s">
        <v>46</v>
      </c>
      <c r="D44" s="463">
        <v>80</v>
      </c>
      <c r="E44" s="283">
        <v>10</v>
      </c>
      <c r="F44" s="248">
        <f t="shared" si="4"/>
        <v>10583.333333333334</v>
      </c>
      <c r="G44" s="534">
        <v>12700</v>
      </c>
      <c r="H44" s="559"/>
      <c r="I44" s="560"/>
      <c r="J44" s="561"/>
      <c r="K44" s="559"/>
      <c r="L44" s="247">
        <f t="shared" si="5"/>
        <v>8916.666666666668</v>
      </c>
      <c r="M44" s="247">
        <v>10700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51">
      <c r="A45" s="359" t="s">
        <v>143</v>
      </c>
      <c r="B45" s="563" t="s">
        <v>585</v>
      </c>
      <c r="C45" s="564" t="s">
        <v>46</v>
      </c>
      <c r="D45" s="463">
        <v>80</v>
      </c>
      <c r="E45" s="283">
        <v>10</v>
      </c>
      <c r="F45" s="248">
        <f>G45/1.2</f>
        <v>10583.333333333334</v>
      </c>
      <c r="G45" s="534">
        <v>12700</v>
      </c>
      <c r="H45" s="559"/>
      <c r="I45" s="560"/>
      <c r="J45" s="561"/>
      <c r="K45" s="559"/>
      <c r="L45" s="247">
        <f t="shared" si="5"/>
        <v>8916.666666666668</v>
      </c>
      <c r="M45" s="247">
        <v>10700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63.75">
      <c r="A46" s="359" t="s">
        <v>119</v>
      </c>
      <c r="B46" s="563" t="s">
        <v>586</v>
      </c>
      <c r="C46" s="564" t="s">
        <v>46</v>
      </c>
      <c r="D46" s="565">
        <v>80</v>
      </c>
      <c r="E46" s="564">
        <v>10</v>
      </c>
      <c r="F46" s="247">
        <f t="shared" si="4"/>
        <v>10583.333333333334</v>
      </c>
      <c r="G46" s="554">
        <v>12700</v>
      </c>
      <c r="H46" s="247"/>
      <c r="I46" s="467"/>
      <c r="J46" s="468"/>
      <c r="K46" s="247"/>
      <c r="L46" s="247">
        <f t="shared" si="5"/>
        <v>8916.666666666668</v>
      </c>
      <c r="M46" s="247">
        <v>10700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63.75">
      <c r="A47" s="359" t="s">
        <v>120</v>
      </c>
      <c r="B47" s="563" t="s">
        <v>587</v>
      </c>
      <c r="C47" s="564" t="s">
        <v>46</v>
      </c>
      <c r="D47" s="463">
        <v>80</v>
      </c>
      <c r="E47" s="283">
        <v>10</v>
      </c>
      <c r="F47" s="248">
        <f t="shared" si="4"/>
        <v>10583.333333333334</v>
      </c>
      <c r="G47" s="534">
        <v>12700</v>
      </c>
      <c r="H47" s="559"/>
      <c r="I47" s="560"/>
      <c r="J47" s="561"/>
      <c r="K47" s="559"/>
      <c r="L47" s="247">
        <f t="shared" si="5"/>
        <v>8916.666666666668</v>
      </c>
      <c r="M47" s="247">
        <v>10700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ht="51">
      <c r="A48" s="359" t="s">
        <v>121</v>
      </c>
      <c r="B48" s="563" t="s">
        <v>588</v>
      </c>
      <c r="C48" s="564" t="s">
        <v>46</v>
      </c>
      <c r="D48" s="565">
        <v>60</v>
      </c>
      <c r="E48" s="564">
        <v>10</v>
      </c>
      <c r="F48" s="247">
        <f t="shared" si="4"/>
        <v>10583.333333333334</v>
      </c>
      <c r="G48" s="554">
        <v>12700</v>
      </c>
      <c r="H48" s="247"/>
      <c r="I48" s="467"/>
      <c r="J48" s="468"/>
      <c r="K48" s="247"/>
      <c r="L48" s="247">
        <f t="shared" si="5"/>
        <v>8916.666666666668</v>
      </c>
      <c r="M48" s="247">
        <v>10700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ht="102">
      <c r="A49" s="359" t="s">
        <v>122</v>
      </c>
      <c r="B49" s="563" t="s">
        <v>589</v>
      </c>
      <c r="C49" s="564" t="s">
        <v>46</v>
      </c>
      <c r="D49" s="565">
        <v>20</v>
      </c>
      <c r="E49" s="564">
        <v>10</v>
      </c>
      <c r="F49" s="247">
        <f t="shared" si="4"/>
        <v>6416.666666666667</v>
      </c>
      <c r="G49" s="554">
        <v>7700</v>
      </c>
      <c r="H49" s="247"/>
      <c r="I49" s="467"/>
      <c r="J49" s="468"/>
      <c r="K49" s="247"/>
      <c r="L49" s="247">
        <f t="shared" si="5"/>
        <v>4750</v>
      </c>
      <c r="M49" s="247">
        <v>5700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ht="25.5">
      <c r="A50" s="517" t="s">
        <v>123</v>
      </c>
      <c r="B50" s="566" t="s">
        <v>521</v>
      </c>
      <c r="C50" s="430" t="s">
        <v>46</v>
      </c>
      <c r="D50" s="567">
        <v>16</v>
      </c>
      <c r="E50" s="430">
        <v>10</v>
      </c>
      <c r="F50" s="245">
        <f t="shared" si="4"/>
        <v>2083.3333333333335</v>
      </c>
      <c r="G50" s="568">
        <v>2500</v>
      </c>
      <c r="H50" s="558"/>
      <c r="I50" s="279"/>
      <c r="J50" s="280"/>
      <c r="K50" s="558"/>
      <c r="L50" s="569"/>
      <c r="M50" s="57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25.5">
      <c r="A51" s="359" t="s">
        <v>124</v>
      </c>
      <c r="B51" s="284" t="s">
        <v>522</v>
      </c>
      <c r="C51" s="283" t="s">
        <v>46</v>
      </c>
      <c r="D51" s="463">
        <v>16</v>
      </c>
      <c r="E51" s="283">
        <v>10</v>
      </c>
      <c r="F51" s="248">
        <f t="shared" si="4"/>
        <v>3750</v>
      </c>
      <c r="G51" s="554">
        <v>4500</v>
      </c>
      <c r="H51" s="247"/>
      <c r="I51" s="351"/>
      <c r="J51" s="352"/>
      <c r="K51" s="247"/>
      <c r="L51" s="571"/>
      <c r="M51" s="543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ht="38.25">
      <c r="A52" s="359" t="s">
        <v>193</v>
      </c>
      <c r="B52" s="518" t="s">
        <v>523</v>
      </c>
      <c r="C52" s="283" t="s">
        <v>46</v>
      </c>
      <c r="D52" s="463">
        <v>73</v>
      </c>
      <c r="E52" s="283">
        <v>10</v>
      </c>
      <c r="F52" s="248">
        <f>G52/1.2</f>
        <v>4666.666666666667</v>
      </c>
      <c r="G52" s="554">
        <v>5600</v>
      </c>
      <c r="H52" s="248"/>
      <c r="I52" s="351"/>
      <c r="J52" s="352"/>
      <c r="K52" s="247"/>
      <c r="L52" s="571"/>
      <c r="M52" s="543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ht="25.5">
      <c r="A53" s="359" t="s">
        <v>141</v>
      </c>
      <c r="B53" s="518" t="s">
        <v>560</v>
      </c>
      <c r="C53" s="283" t="s">
        <v>46</v>
      </c>
      <c r="D53" s="463">
        <v>40</v>
      </c>
      <c r="E53" s="283">
        <v>35</v>
      </c>
      <c r="F53" s="248">
        <v>1708.33</v>
      </c>
      <c r="G53" s="554">
        <v>2050</v>
      </c>
      <c r="H53" s="248"/>
      <c r="I53" s="351"/>
      <c r="J53" s="248">
        <v>1708.33</v>
      </c>
      <c r="K53" s="247">
        <v>2050</v>
      </c>
      <c r="L53" s="571"/>
      <c r="M53" s="54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1:249" ht="25.5">
      <c r="A54" s="582" t="s">
        <v>155</v>
      </c>
      <c r="B54" s="583" t="s">
        <v>592</v>
      </c>
      <c r="C54" s="584" t="s">
        <v>46</v>
      </c>
      <c r="D54" s="585">
        <v>72</v>
      </c>
      <c r="E54" s="584">
        <v>10</v>
      </c>
      <c r="F54" s="586">
        <v>4583.333333333334</v>
      </c>
      <c r="G54" s="587">
        <v>5500</v>
      </c>
      <c r="H54" s="245"/>
      <c r="I54" s="279"/>
      <c r="J54" s="245"/>
      <c r="K54" s="558"/>
      <c r="L54" s="570"/>
      <c r="M54" s="570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25.5">
      <c r="A55" s="640" t="s">
        <v>156</v>
      </c>
      <c r="B55" s="641" t="s">
        <v>593</v>
      </c>
      <c r="C55" s="642" t="s">
        <v>46</v>
      </c>
      <c r="D55" s="643">
        <v>72</v>
      </c>
      <c r="E55" s="642">
        <v>10</v>
      </c>
      <c r="F55" s="644">
        <v>4666.666666666667</v>
      </c>
      <c r="G55" s="645">
        <v>5600</v>
      </c>
      <c r="H55" s="118"/>
      <c r="I55" s="38"/>
      <c r="J55" s="118"/>
      <c r="K55" s="121"/>
      <c r="L55" s="541"/>
      <c r="M55" s="541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ht="25.5">
      <c r="A56" s="646" t="s">
        <v>157</v>
      </c>
      <c r="B56" s="353" t="s">
        <v>650</v>
      </c>
      <c r="C56" s="647" t="s">
        <v>46</v>
      </c>
      <c r="D56" s="648">
        <v>36</v>
      </c>
      <c r="E56" s="647">
        <v>6</v>
      </c>
      <c r="F56" s="248">
        <f>G56/1.2</f>
        <v>8333.333333333334</v>
      </c>
      <c r="G56" s="649">
        <v>10000</v>
      </c>
      <c r="H56" s="248"/>
      <c r="I56" s="351"/>
      <c r="J56" s="248"/>
      <c r="K56" s="247"/>
      <c r="L56" s="248"/>
      <c r="M56" s="649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1:249" ht="38.25">
      <c r="A57" s="588" t="s">
        <v>159</v>
      </c>
      <c r="B57" s="650" t="s">
        <v>651</v>
      </c>
      <c r="C57" s="589" t="s">
        <v>46</v>
      </c>
      <c r="D57" s="590">
        <v>80</v>
      </c>
      <c r="E57" s="589">
        <v>1</v>
      </c>
      <c r="F57" s="122"/>
      <c r="G57" s="651"/>
      <c r="H57" s="122"/>
      <c r="I57" s="50"/>
      <c r="J57" s="122"/>
      <c r="K57" s="117"/>
      <c r="L57" s="122">
        <f>M57/1.2</f>
        <v>5000</v>
      </c>
      <c r="M57" s="651">
        <v>6000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1:249" ht="12.75">
      <c r="A58" s="724" t="s">
        <v>283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6"/>
      <c r="L58" s="574"/>
      <c r="M58" s="575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ht="12.75">
      <c r="A59" s="464" t="s">
        <v>61</v>
      </c>
      <c r="B59" s="356" t="s">
        <v>133</v>
      </c>
      <c r="C59" s="464" t="s">
        <v>103</v>
      </c>
      <c r="D59" s="464" t="s">
        <v>524</v>
      </c>
      <c r="E59" s="464" t="s">
        <v>524</v>
      </c>
      <c r="F59" s="357">
        <f>G59/1.2</f>
        <v>1416.6666666666667</v>
      </c>
      <c r="G59" s="576">
        <v>1700</v>
      </c>
      <c r="H59" s="357"/>
      <c r="I59" s="465"/>
      <c r="J59" s="466"/>
      <c r="K59" s="357"/>
      <c r="L59" s="577"/>
      <c r="M59" s="553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ht="12.75">
      <c r="A60" s="359" t="s">
        <v>196</v>
      </c>
      <c r="B60" s="246" t="s">
        <v>242</v>
      </c>
      <c r="C60" s="359" t="s">
        <v>103</v>
      </c>
      <c r="D60" s="359" t="s">
        <v>524</v>
      </c>
      <c r="E60" s="359" t="s">
        <v>524</v>
      </c>
      <c r="F60" s="247">
        <f>G60/1.2</f>
        <v>1416.6666666666667</v>
      </c>
      <c r="G60" s="554">
        <v>1700</v>
      </c>
      <c r="H60" s="247"/>
      <c r="I60" s="467"/>
      <c r="J60" s="468"/>
      <c r="K60" s="247"/>
      <c r="L60" s="571"/>
      <c r="M60" s="543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25.5">
      <c r="A61" s="251" t="s">
        <v>148</v>
      </c>
      <c r="B61" s="284" t="s">
        <v>395</v>
      </c>
      <c r="C61" s="251" t="s">
        <v>16</v>
      </c>
      <c r="D61" s="251" t="s">
        <v>524</v>
      </c>
      <c r="E61" s="251" t="s">
        <v>524</v>
      </c>
      <c r="F61" s="247">
        <f>G61/1.2</f>
        <v>916.6666666666667</v>
      </c>
      <c r="G61" s="554">
        <v>1100</v>
      </c>
      <c r="H61" s="248"/>
      <c r="I61" s="351"/>
      <c r="J61" s="352"/>
      <c r="K61" s="248"/>
      <c r="L61" s="571"/>
      <c r="M61" s="543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ht="12.75">
      <c r="A62" s="36" t="s">
        <v>62</v>
      </c>
      <c r="B62" s="469" t="s">
        <v>525</v>
      </c>
      <c r="C62" s="36" t="s">
        <v>206</v>
      </c>
      <c r="D62" s="36" t="s">
        <v>524</v>
      </c>
      <c r="E62" s="36" t="s">
        <v>524</v>
      </c>
      <c r="F62" s="470">
        <f>G62/1.2</f>
        <v>1250</v>
      </c>
      <c r="G62" s="578">
        <v>1500</v>
      </c>
      <c r="H62" s="294"/>
      <c r="I62" s="471"/>
      <c r="J62" s="471"/>
      <c r="K62" s="471"/>
      <c r="L62" s="572"/>
      <c r="M62" s="573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4" spans="1:249" ht="12.75">
      <c r="A64" s="472" t="s">
        <v>526</v>
      </c>
      <c r="B64" s="47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ht="12.75">
      <c r="A65" s="474" t="s">
        <v>527</v>
      </c>
      <c r="B65" s="47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ht="12.75">
      <c r="A66" s="474"/>
      <c r="B66" s="580" t="s">
        <v>590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18" customHeight="1">
      <c r="A67" s="474"/>
      <c r="B67" s="580" t="s">
        <v>591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2:249" ht="12.75">
      <c r="B68" s="473" t="s">
        <v>528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2:249" ht="15.75" customHeight="1">
      <c r="B69" s="473" t="s">
        <v>529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26.25" customHeight="1">
      <c r="A70" s="727" t="s">
        <v>530</v>
      </c>
      <c r="B70" s="727"/>
      <c r="C70" s="727"/>
      <c r="D70" s="727"/>
      <c r="E70" s="727"/>
      <c r="F70" s="727"/>
      <c r="G70" s="727"/>
      <c r="H70" s="727"/>
      <c r="I70" s="727"/>
      <c r="J70" s="727"/>
      <c r="K70" s="727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39" customHeight="1">
      <c r="A71" s="727" t="s">
        <v>531</v>
      </c>
      <c r="B71" s="727"/>
      <c r="C71" s="727"/>
      <c r="D71" s="727"/>
      <c r="E71" s="727"/>
      <c r="F71" s="727"/>
      <c r="G71" s="727"/>
      <c r="H71" s="727"/>
      <c r="I71" s="727"/>
      <c r="J71" s="727"/>
      <c r="K71" s="727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15.75">
      <c r="A72" s="475"/>
      <c r="B72" s="475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ht="15.75">
      <c r="A73" s="475"/>
      <c r="B73" s="476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249" ht="15.75">
      <c r="A74" s="475"/>
      <c r="B74" s="475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1:249" ht="15.75">
      <c r="A75" s="475"/>
      <c r="B75" s="4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1:249" ht="15.75">
      <c r="A76" s="475"/>
      <c r="B76" s="475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1:249" ht="15.75">
      <c r="A77" s="475"/>
      <c r="B77" s="475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1:249" ht="15.75">
      <c r="A78" s="475"/>
      <c r="B78" s="475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1:249" ht="15.75">
      <c r="A79" s="475"/>
      <c r="B79" s="475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1:249" ht="15.75">
      <c r="A80" s="475"/>
      <c r="B80" s="475"/>
      <c r="C80"/>
      <c r="D80"/>
      <c r="E80"/>
      <c r="F80"/>
      <c r="G80" s="581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</sheetData>
  <sheetProtection/>
  <mergeCells count="16">
    <mergeCell ref="A39:I39"/>
    <mergeCell ref="A58:K58"/>
    <mergeCell ref="A70:K70"/>
    <mergeCell ref="A71:K71"/>
    <mergeCell ref="L5:L8"/>
    <mergeCell ref="M5:M8"/>
    <mergeCell ref="D5:D10"/>
    <mergeCell ref="E5:E10"/>
    <mergeCell ref="F5:F8"/>
    <mergeCell ref="G5:G8"/>
    <mergeCell ref="H5:H9"/>
    <mergeCell ref="I5:I9"/>
    <mergeCell ref="J5:J8"/>
    <mergeCell ref="K5:K8"/>
    <mergeCell ref="A11:I11"/>
    <mergeCell ref="C19:C22"/>
  </mergeCells>
  <printOptions/>
  <pageMargins left="0.5905511811023623" right="0.1968503937007874" top="0.3937007874015748" bottom="0.1968503937007874" header="0" footer="0"/>
  <pageSetup fitToHeight="2" fitToWidth="1"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J20" sqref="J20"/>
    </sheetView>
  </sheetViews>
  <sheetFormatPr defaultColWidth="8.875" defaultRowHeight="12.75"/>
  <cols>
    <col min="1" max="1" width="71.125" style="201" customWidth="1"/>
    <col min="2" max="2" width="20.625" style="202" customWidth="1"/>
    <col min="3" max="16384" width="8.875" style="201" customWidth="1"/>
  </cols>
  <sheetData>
    <row r="1" spans="1:2" ht="15.75">
      <c r="A1" s="30"/>
      <c r="B1" s="349" t="s">
        <v>14</v>
      </c>
    </row>
    <row r="2" spans="1:2" ht="15.75">
      <c r="A2" s="30"/>
      <c r="B2" s="349"/>
    </row>
    <row r="3" spans="1:2" ht="15.75">
      <c r="A3" s="399" t="s">
        <v>475</v>
      </c>
      <c r="B3" s="399"/>
    </row>
    <row r="4" spans="1:2" ht="15.75">
      <c r="A4" s="156" t="s">
        <v>17</v>
      </c>
      <c r="B4" s="156" t="s">
        <v>48</v>
      </c>
    </row>
    <row r="5" spans="1:2" ht="15.75">
      <c r="A5" s="154"/>
      <c r="B5" s="400" t="s">
        <v>476</v>
      </c>
    </row>
    <row r="6" spans="1:2" ht="47.25">
      <c r="A6" s="401" t="s">
        <v>477</v>
      </c>
      <c r="B6" s="402"/>
    </row>
    <row r="7" spans="1:2" ht="15.75">
      <c r="A7" s="403"/>
      <c r="B7" s="404"/>
    </row>
    <row r="8" spans="1:2" ht="15.75">
      <c r="A8" s="82" t="s">
        <v>600</v>
      </c>
      <c r="B8" s="405"/>
    </row>
    <row r="9" spans="1:2" ht="15.75">
      <c r="A9" s="146" t="s">
        <v>478</v>
      </c>
      <c r="B9" s="678">
        <v>13814</v>
      </c>
    </row>
    <row r="10" spans="1:2" ht="15.75">
      <c r="A10" s="82" t="s">
        <v>601</v>
      </c>
      <c r="B10" s="59"/>
    </row>
    <row r="11" spans="1:2" ht="15.75">
      <c r="A11" s="328" t="s">
        <v>479</v>
      </c>
      <c r="B11" s="406">
        <v>13814</v>
      </c>
    </row>
    <row r="13" spans="1:2" ht="15.75">
      <c r="A13" s="198" t="s">
        <v>246</v>
      </c>
      <c r="B13" s="153"/>
    </row>
    <row r="14" spans="1:2" ht="15.75">
      <c r="A14" s="156" t="s">
        <v>17</v>
      </c>
      <c r="B14" s="156" t="s">
        <v>48</v>
      </c>
    </row>
    <row r="15" spans="1:2" ht="15.75">
      <c r="A15" s="154"/>
      <c r="B15" s="155" t="s">
        <v>240</v>
      </c>
    </row>
    <row r="16" spans="1:2" ht="15.75">
      <c r="A16" s="159" t="s">
        <v>605</v>
      </c>
      <c r="B16" s="160"/>
    </row>
    <row r="17" spans="1:2" ht="15.75">
      <c r="A17" s="407" t="s">
        <v>602</v>
      </c>
      <c r="B17" s="409">
        <v>43.33</v>
      </c>
    </row>
    <row r="18" spans="1:2" ht="15.75">
      <c r="A18" s="407" t="s">
        <v>603</v>
      </c>
      <c r="B18" s="409">
        <v>50.8</v>
      </c>
    </row>
    <row r="19" spans="1:2" ht="15.75">
      <c r="A19" s="158" t="s">
        <v>606</v>
      </c>
      <c r="B19" s="157"/>
    </row>
    <row r="20" spans="1:4" ht="15.75">
      <c r="A20" s="407" t="s">
        <v>602</v>
      </c>
      <c r="B20" s="409">
        <f>B17*1.2</f>
        <v>51.995999999999995</v>
      </c>
      <c r="D20" s="348"/>
    </row>
    <row r="21" spans="1:4" ht="15.75">
      <c r="A21" s="408" t="s">
        <v>603</v>
      </c>
      <c r="B21" s="410">
        <f>B18*1.2</f>
        <v>60.959999999999994</v>
      </c>
      <c r="D21" s="348"/>
    </row>
    <row r="22" spans="1:2" ht="15.75">
      <c r="A22" s="263"/>
      <c r="B22" s="264"/>
    </row>
    <row r="23" ht="15.75">
      <c r="A23" s="200" t="s">
        <v>245</v>
      </c>
    </row>
    <row r="24" spans="1:2" ht="15.75">
      <c r="A24" s="156" t="s">
        <v>17</v>
      </c>
      <c r="B24" s="156" t="s">
        <v>48</v>
      </c>
    </row>
    <row r="25" spans="1:2" ht="15.75">
      <c r="A25" s="154"/>
      <c r="B25" s="155" t="s">
        <v>240</v>
      </c>
    </row>
    <row r="26" spans="1:2" ht="15.75">
      <c r="A26" s="159" t="s">
        <v>277</v>
      </c>
      <c r="B26" s="160"/>
    </row>
    <row r="27" spans="1:2" ht="15.75">
      <c r="A27" s="407" t="s">
        <v>602</v>
      </c>
      <c r="B27" s="409">
        <v>15.99</v>
      </c>
    </row>
    <row r="28" spans="1:2" ht="15.75">
      <c r="A28" s="407" t="s">
        <v>603</v>
      </c>
      <c r="B28" s="409">
        <v>20.9</v>
      </c>
    </row>
    <row r="29" spans="1:2" ht="15.75">
      <c r="A29" s="158" t="s">
        <v>278</v>
      </c>
      <c r="B29" s="199"/>
    </row>
    <row r="30" spans="1:4" ht="15.75">
      <c r="A30" s="407" t="s">
        <v>602</v>
      </c>
      <c r="B30" s="411">
        <f>B27*1.2</f>
        <v>19.188</v>
      </c>
      <c r="D30" s="348"/>
    </row>
    <row r="31" spans="1:4" ht="15.75">
      <c r="A31" s="408" t="s">
        <v>603</v>
      </c>
      <c r="B31" s="412">
        <f>B28*1.2</f>
        <v>25.08</v>
      </c>
      <c r="D31" s="348"/>
    </row>
    <row r="32" spans="1:2" ht="15.75">
      <c r="A32" s="263"/>
      <c r="B32" s="398"/>
    </row>
    <row r="33" ht="15.75">
      <c r="A33" s="397" t="s">
        <v>480</v>
      </c>
    </row>
    <row r="34" ht="15.75">
      <c r="A34" s="201" t="s">
        <v>183</v>
      </c>
    </row>
    <row r="35" ht="15.75">
      <c r="A35" s="201" t="s">
        <v>310</v>
      </c>
    </row>
    <row r="36" ht="15.75">
      <c r="A36" s="201" t="s">
        <v>274</v>
      </c>
    </row>
    <row r="37" spans="1:2" ht="49.5" customHeight="1">
      <c r="A37" s="688" t="s">
        <v>604</v>
      </c>
      <c r="B37" s="688"/>
    </row>
  </sheetData>
  <sheetProtection/>
  <mergeCells count="1">
    <mergeCell ref="A37:B37"/>
  </mergeCells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24" sqref="J24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175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117</v>
      </c>
    </row>
    <row r="5" ht="15.75">
      <c r="C5" s="21" t="s">
        <v>59</v>
      </c>
    </row>
    <row r="6" spans="2:3" ht="15.75">
      <c r="B6" s="1"/>
      <c r="C6" s="22" t="s">
        <v>163</v>
      </c>
    </row>
    <row r="7" spans="2:3" ht="15.75">
      <c r="B7" s="14" t="s">
        <v>164</v>
      </c>
      <c r="C7" s="28" t="s">
        <v>78</v>
      </c>
    </row>
    <row r="8" spans="2:3" ht="15.75">
      <c r="B8" s="3" t="s">
        <v>79</v>
      </c>
      <c r="C8" s="28" t="s">
        <v>6</v>
      </c>
    </row>
    <row r="9" spans="2:3" ht="15.75">
      <c r="B9" s="102" t="s">
        <v>81</v>
      </c>
      <c r="C9" s="1"/>
    </row>
    <row r="10" spans="2:6" ht="15.75">
      <c r="B10" s="6" t="s">
        <v>247</v>
      </c>
      <c r="C10" s="66">
        <v>3260</v>
      </c>
      <c r="D10" s="302"/>
      <c r="E10" s="303"/>
      <c r="F10" s="304"/>
    </row>
    <row r="11" spans="2:6" ht="15.75">
      <c r="B11" s="6" t="s">
        <v>248</v>
      </c>
      <c r="C11" s="66">
        <v>1630</v>
      </c>
      <c r="E11" s="303"/>
      <c r="F11" s="304"/>
    </row>
    <row r="12" spans="2:6" ht="15.75">
      <c r="B12" s="6" t="s">
        <v>249</v>
      </c>
      <c r="C12" s="66">
        <v>2570</v>
      </c>
      <c r="E12" s="303"/>
      <c r="F12" s="304"/>
    </row>
    <row r="13" spans="2:8" ht="15.75">
      <c r="B13" s="6" t="s">
        <v>304</v>
      </c>
      <c r="C13" s="66">
        <v>4000</v>
      </c>
      <c r="D13" s="305"/>
      <c r="E13" s="303"/>
      <c r="F13" s="304"/>
      <c r="G13" s="304"/>
      <c r="H13" s="304"/>
    </row>
    <row r="14" spans="2:8" ht="15.75">
      <c r="B14" s="6" t="s">
        <v>305</v>
      </c>
      <c r="C14" s="66">
        <v>2400</v>
      </c>
      <c r="D14" s="305"/>
      <c r="E14" s="303"/>
      <c r="F14" s="304"/>
      <c r="G14" s="304"/>
      <c r="H14" s="304"/>
    </row>
    <row r="15" spans="2:8" ht="15.75">
      <c r="B15" s="6" t="s">
        <v>306</v>
      </c>
      <c r="C15" s="66">
        <v>840</v>
      </c>
      <c r="D15" s="65"/>
      <c r="E15" s="303"/>
      <c r="F15" s="304"/>
      <c r="G15" s="304"/>
      <c r="H15" s="304"/>
    </row>
    <row r="16" spans="2:8" ht="15.75">
      <c r="B16" s="6" t="s">
        <v>307</v>
      </c>
      <c r="C16" s="66">
        <v>1680</v>
      </c>
      <c r="D16" s="306"/>
      <c r="E16" s="303"/>
      <c r="F16" s="304"/>
      <c r="G16" s="304"/>
      <c r="H16" s="304"/>
    </row>
    <row r="17" spans="2:8" ht="15.75">
      <c r="B17" s="100" t="s">
        <v>308</v>
      </c>
      <c r="C17" s="110">
        <v>3950</v>
      </c>
      <c r="D17" s="306"/>
      <c r="E17" s="303"/>
      <c r="F17" s="304"/>
      <c r="G17" s="304"/>
      <c r="H17" s="304"/>
    </row>
    <row r="18" spans="2:8" ht="15.75">
      <c r="B18" s="307" t="s">
        <v>152</v>
      </c>
      <c r="C18" s="66"/>
      <c r="D18" s="304"/>
      <c r="E18" s="303"/>
      <c r="F18" s="304"/>
      <c r="G18" s="304"/>
      <c r="H18" s="304"/>
    </row>
    <row r="19" spans="2:8" ht="15.75">
      <c r="B19" s="6" t="s">
        <v>250</v>
      </c>
      <c r="C19" s="66">
        <v>1800</v>
      </c>
      <c r="D19" s="308"/>
      <c r="E19" s="303"/>
      <c r="F19" s="304"/>
      <c r="G19" s="304"/>
      <c r="H19" s="304"/>
    </row>
    <row r="20" spans="2:8" ht="15.75">
      <c r="B20" s="100" t="s">
        <v>251</v>
      </c>
      <c r="C20" s="110">
        <v>2470</v>
      </c>
      <c r="D20" s="308"/>
      <c r="E20" s="303"/>
      <c r="F20" s="304"/>
      <c r="G20" s="304"/>
      <c r="H20" s="304"/>
    </row>
    <row r="21" spans="2:8" ht="15.75">
      <c r="B21" s="307" t="s">
        <v>52</v>
      </c>
      <c r="C21" s="66"/>
      <c r="D21" s="304"/>
      <c r="E21" s="303"/>
      <c r="F21" s="304"/>
      <c r="G21" s="304"/>
      <c r="H21" s="304"/>
    </row>
    <row r="22" spans="2:8" ht="15.75">
      <c r="B22" s="6" t="s">
        <v>398</v>
      </c>
      <c r="C22" s="66">
        <v>840</v>
      </c>
      <c r="D22" s="306"/>
      <c r="E22" s="303"/>
      <c r="F22" s="304"/>
      <c r="G22" s="304"/>
      <c r="H22" s="304"/>
    </row>
    <row r="23" spans="2:8" ht="15.75">
      <c r="B23" s="6" t="s">
        <v>399</v>
      </c>
      <c r="C23" s="66">
        <v>1270</v>
      </c>
      <c r="D23" s="306"/>
      <c r="E23" s="303"/>
      <c r="F23" s="304"/>
      <c r="G23" s="304"/>
      <c r="H23" s="304"/>
    </row>
    <row r="24" spans="2:8" ht="15.75">
      <c r="B24" s="6" t="s">
        <v>400</v>
      </c>
      <c r="C24" s="66">
        <v>1050</v>
      </c>
      <c r="D24" s="306"/>
      <c r="E24" s="303"/>
      <c r="F24" s="304"/>
      <c r="G24" s="304"/>
      <c r="H24" s="304"/>
    </row>
    <row r="25" spans="2:8" ht="15.75">
      <c r="B25" s="17" t="s">
        <v>401</v>
      </c>
      <c r="C25" s="97">
        <v>1310</v>
      </c>
      <c r="D25" s="309"/>
      <c r="E25" s="303"/>
      <c r="F25" s="304"/>
      <c r="G25" s="304"/>
      <c r="H25" s="304"/>
    </row>
    <row r="26" spans="2:5" ht="15.75">
      <c r="B26" s="11" t="s">
        <v>165</v>
      </c>
      <c r="D26" s="306"/>
      <c r="E26" s="209"/>
    </row>
    <row r="27" spans="2:5" ht="63.75" customHeight="1">
      <c r="B27" s="682" t="s">
        <v>402</v>
      </c>
      <c r="C27" s="682"/>
      <c r="D27" s="306"/>
      <c r="E27" s="209"/>
    </row>
    <row r="28" spans="2:5" ht="61.5" customHeight="1">
      <c r="B28" s="681" t="s">
        <v>403</v>
      </c>
      <c r="C28" s="681"/>
      <c r="D28" s="306"/>
      <c r="E28" s="209"/>
    </row>
    <row r="29" spans="2:5" ht="21" customHeight="1">
      <c r="B29" s="30" t="s">
        <v>492</v>
      </c>
      <c r="C29" s="152"/>
      <c r="D29" s="306"/>
      <c r="E29" s="209"/>
    </row>
    <row r="30" spans="2:3" ht="15.75">
      <c r="B30" s="30"/>
      <c r="C30" s="152"/>
    </row>
    <row r="31" spans="2:3" ht="15.75">
      <c r="B31" s="30"/>
      <c r="C31" s="152"/>
    </row>
    <row r="32" spans="2:3" ht="15.75">
      <c r="B32" s="152"/>
      <c r="C32" s="152"/>
    </row>
    <row r="33" spans="2:3" ht="15.75">
      <c r="B33" s="152"/>
      <c r="C33" s="152"/>
    </row>
    <row r="34" spans="2:3" ht="15.75">
      <c r="B34" s="152"/>
      <c r="C34" s="152"/>
    </row>
    <row r="37" spans="2:3" ht="15.75">
      <c r="B37" s="210"/>
      <c r="C37" s="203"/>
    </row>
    <row r="38" spans="2:3" ht="15.75">
      <c r="B38" s="211"/>
      <c r="C38" s="204"/>
    </row>
    <row r="39" spans="1:254" s="128" customFormat="1" ht="15.75">
      <c r="A39" s="10"/>
      <c r="B39" s="211"/>
      <c r="C39" s="20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28" customFormat="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28" customFormat="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28" customFormat="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4" ht="15.75">
      <c r="B44" s="58"/>
    </row>
    <row r="45" ht="15.75">
      <c r="B45" s="58"/>
    </row>
    <row r="46" ht="15.75">
      <c r="B46" s="58"/>
    </row>
    <row r="47" spans="1:254" s="128" customFormat="1" ht="15.75" customHeight="1">
      <c r="A47" s="10"/>
      <c r="B47" s="210"/>
      <c r="C47" s="20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28" customFormat="1" ht="15.75" customHeight="1">
      <c r="A48" s="10"/>
      <c r="B48" s="211"/>
      <c r="C48" s="20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28" customFormat="1" ht="15.75" customHeight="1">
      <c r="A49" s="10"/>
      <c r="B49" s="211"/>
      <c r="C49" s="205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4" spans="1:254" s="128" customFormat="1" ht="15.75">
      <c r="A54" s="10"/>
      <c r="B54" s="20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28" customFormat="1" ht="15.75">
      <c r="A55" s="10"/>
      <c r="B55" s="20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8" spans="1:254" s="128" customFormat="1" ht="15.75">
      <c r="A58" s="10"/>
      <c r="B58" s="150"/>
      <c r="C58" s="15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</sheetData>
  <sheetProtection/>
  <mergeCells count="2">
    <mergeCell ref="B28:C28"/>
    <mergeCell ref="B27:C27"/>
  </mergeCells>
  <printOptions/>
  <pageMargins left="0.51" right="0" top="0.31" bottom="0.29" header="0.2" footer="0.29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zoomScale="120" zoomScaleNormal="120" zoomScalePageLayoutView="0" workbookViewId="0" topLeftCell="A1">
      <selection activeCell="A21" sqref="A21:D22"/>
    </sheetView>
  </sheetViews>
  <sheetFormatPr defaultColWidth="9.00390625" defaultRowHeight="12.75"/>
  <cols>
    <col min="1" max="1" width="4.125" style="70" customWidth="1"/>
    <col min="2" max="2" width="56.75390625" style="70" customWidth="1"/>
    <col min="3" max="3" width="11.00390625" style="91" customWidth="1"/>
    <col min="4" max="4" width="18.75390625" style="70" customWidth="1"/>
    <col min="5" max="16384" width="9.125" style="70" customWidth="1"/>
  </cols>
  <sheetData>
    <row r="1" spans="1:4" ht="12.75" customHeight="1">
      <c r="A1" s="90" t="s">
        <v>8</v>
      </c>
      <c r="B1" s="90"/>
      <c r="C1" s="90"/>
      <c r="D1" s="90"/>
    </row>
    <row r="2" spans="1:5" ht="12.75" customHeight="1">
      <c r="A2" s="90"/>
      <c r="B2" s="90"/>
      <c r="C2" s="90"/>
      <c r="D2" s="90"/>
      <c r="E2" s="87"/>
    </row>
    <row r="3" spans="1:5" ht="12.75" customHeight="1">
      <c r="A3" s="107"/>
      <c r="B3" s="107"/>
      <c r="C3" s="107"/>
      <c r="D3" s="107"/>
      <c r="E3" s="87"/>
    </row>
    <row r="4" ht="12.75" customHeight="1" thickBot="1">
      <c r="D4" s="88" t="s">
        <v>9</v>
      </c>
    </row>
    <row r="5" spans="1:4" ht="24.75" customHeight="1" thickBot="1">
      <c r="A5" s="365" t="s">
        <v>83</v>
      </c>
      <c r="B5" s="366" t="s">
        <v>84</v>
      </c>
      <c r="C5" s="367" t="s">
        <v>112</v>
      </c>
      <c r="D5" s="368" t="s">
        <v>10</v>
      </c>
    </row>
    <row r="6" spans="1:4" s="87" customFormat="1" ht="12.75" customHeight="1">
      <c r="A6" s="225" t="s">
        <v>61</v>
      </c>
      <c r="B6" s="214" t="s">
        <v>53</v>
      </c>
      <c r="C6" s="215"/>
      <c r="D6" s="226"/>
    </row>
    <row r="7" spans="1:4" ht="12.75" customHeight="1">
      <c r="A7" s="227" t="s">
        <v>85</v>
      </c>
      <c r="B7" s="125" t="s">
        <v>134</v>
      </c>
      <c r="C7" s="216" t="s">
        <v>135</v>
      </c>
      <c r="D7" s="228">
        <v>296</v>
      </c>
    </row>
    <row r="8" spans="1:4" ht="24.75" customHeight="1">
      <c r="A8" s="170" t="s">
        <v>86</v>
      </c>
      <c r="B8" s="130" t="s">
        <v>178</v>
      </c>
      <c r="C8" s="212" t="s">
        <v>97</v>
      </c>
      <c r="D8" s="229">
        <v>290</v>
      </c>
    </row>
    <row r="9" spans="1:4" ht="12.75" customHeight="1">
      <c r="A9" s="165" t="s">
        <v>87</v>
      </c>
      <c r="B9" s="127" t="s">
        <v>136</v>
      </c>
      <c r="C9" s="213"/>
      <c r="D9" s="230"/>
    </row>
    <row r="10" spans="1:4" ht="12.75" customHeight="1">
      <c r="A10" s="227"/>
      <c r="B10" s="125" t="s">
        <v>137</v>
      </c>
      <c r="C10" s="369" t="s">
        <v>97</v>
      </c>
      <c r="D10" s="228">
        <v>393</v>
      </c>
    </row>
    <row r="11" spans="1:4" ht="12.75" customHeight="1">
      <c r="A11" s="170" t="s">
        <v>88</v>
      </c>
      <c r="B11" s="89" t="s">
        <v>486</v>
      </c>
      <c r="C11" s="413" t="s">
        <v>97</v>
      </c>
      <c r="D11" s="224">
        <v>1100</v>
      </c>
    </row>
    <row r="12" spans="1:4" ht="12.75" customHeight="1">
      <c r="A12" s="414" t="s">
        <v>89</v>
      </c>
      <c r="B12" s="126" t="s">
        <v>487</v>
      </c>
      <c r="C12" s="415" t="s">
        <v>488</v>
      </c>
      <c r="D12" s="416">
        <v>500</v>
      </c>
    </row>
    <row r="13" spans="1:8" s="87" customFormat="1" ht="24.75" customHeight="1">
      <c r="A13" s="418" t="s">
        <v>196</v>
      </c>
      <c r="B13" s="222" t="s">
        <v>82</v>
      </c>
      <c r="C13" s="419" t="s">
        <v>97</v>
      </c>
      <c r="D13" s="420">
        <v>33</v>
      </c>
      <c r="E13" s="129"/>
      <c r="F13" s="129"/>
      <c r="G13" s="129"/>
      <c r="H13" s="129"/>
    </row>
    <row r="14" spans="1:8" s="87" customFormat="1" ht="24.75" customHeight="1">
      <c r="A14" s="421" t="s">
        <v>148</v>
      </c>
      <c r="B14" s="422" t="s">
        <v>138</v>
      </c>
      <c r="C14" s="423" t="s">
        <v>110</v>
      </c>
      <c r="D14" s="424">
        <v>2774</v>
      </c>
      <c r="E14" s="132"/>
      <c r="F14" s="133"/>
      <c r="G14" s="134"/>
      <c r="H14" s="135"/>
    </row>
    <row r="15" spans="1:8" s="87" customFormat="1" ht="25.5" customHeight="1">
      <c r="A15" s="231" t="s">
        <v>62</v>
      </c>
      <c r="B15" s="218" t="s">
        <v>179</v>
      </c>
      <c r="C15" s="219"/>
      <c r="D15" s="232"/>
      <c r="E15" s="132"/>
      <c r="F15" s="133"/>
      <c r="G15" s="134"/>
      <c r="H15" s="135"/>
    </row>
    <row r="16" spans="1:8" s="87" customFormat="1" ht="12.75" customHeight="1">
      <c r="A16" s="139" t="s">
        <v>388</v>
      </c>
      <c r="B16" s="140" t="s">
        <v>180</v>
      </c>
      <c r="C16" s="220" t="s">
        <v>42</v>
      </c>
      <c r="D16" s="233">
        <v>6206</v>
      </c>
      <c r="E16" s="132"/>
      <c r="F16" s="133"/>
      <c r="G16" s="134"/>
      <c r="H16" s="135"/>
    </row>
    <row r="17" spans="1:8" s="87" customFormat="1" ht="12.75" customHeight="1">
      <c r="A17" s="136" t="s">
        <v>390</v>
      </c>
      <c r="B17" s="137" t="s">
        <v>181</v>
      </c>
      <c r="C17" s="221" t="s">
        <v>42</v>
      </c>
      <c r="D17" s="234">
        <v>5163</v>
      </c>
      <c r="E17" s="132"/>
      <c r="F17" s="133"/>
      <c r="G17" s="134"/>
      <c r="H17" s="135"/>
    </row>
    <row r="18" spans="1:4" s="87" customFormat="1" ht="25.5" customHeight="1">
      <c r="A18" s="425" t="s">
        <v>63</v>
      </c>
      <c r="B18" s="217" t="s">
        <v>559</v>
      </c>
      <c r="C18" s="223" t="s">
        <v>206</v>
      </c>
      <c r="D18" s="256">
        <v>5613</v>
      </c>
    </row>
    <row r="19" spans="1:4" s="87" customFormat="1" ht="28.5" customHeight="1" thickBot="1">
      <c r="A19" s="523" t="s">
        <v>143</v>
      </c>
      <c r="B19" s="524" t="s">
        <v>300</v>
      </c>
      <c r="C19" s="525" t="s">
        <v>42</v>
      </c>
      <c r="D19" s="526">
        <v>19600</v>
      </c>
    </row>
    <row r="20" spans="1:4" s="87" customFormat="1" ht="14.25" customHeight="1">
      <c r="A20" s="114"/>
      <c r="B20" s="115"/>
      <c r="C20" s="114"/>
      <c r="D20" s="114"/>
    </row>
    <row r="21" ht="12.75" customHeight="1">
      <c r="A21" s="90"/>
    </row>
    <row r="22" spans="1:4" ht="26.25" customHeight="1">
      <c r="A22" s="92"/>
      <c r="B22" s="735"/>
      <c r="C22" s="735"/>
      <c r="D22" s="735"/>
    </row>
    <row r="23" ht="12.75" customHeight="1">
      <c r="A23" s="92"/>
    </row>
    <row r="24" ht="12.75" customHeight="1">
      <c r="A24" s="92"/>
    </row>
    <row r="25" ht="12.75" customHeight="1">
      <c r="A25" s="92"/>
    </row>
    <row r="26" ht="12.75" customHeight="1">
      <c r="A26" s="92"/>
    </row>
    <row r="27" ht="12.75" customHeight="1">
      <c r="A27" s="91"/>
    </row>
    <row r="28" ht="12.75" customHeight="1">
      <c r="A28" s="91"/>
    </row>
    <row r="29" ht="12.75" customHeight="1">
      <c r="A29" s="91"/>
    </row>
    <row r="30" ht="12.75" customHeight="1">
      <c r="A30" s="91"/>
    </row>
    <row r="31" ht="12.75" customHeight="1">
      <c r="A31" s="91"/>
    </row>
    <row r="32" ht="12.75" customHeight="1">
      <c r="A32" s="91"/>
    </row>
    <row r="33" ht="12.75" customHeight="1">
      <c r="A33" s="91"/>
    </row>
    <row r="34" ht="12.75" customHeight="1">
      <c r="A34" s="91"/>
    </row>
    <row r="35" ht="12.75" customHeight="1">
      <c r="A35" s="91"/>
    </row>
    <row r="36" ht="12.75" customHeight="1">
      <c r="A36" s="91"/>
    </row>
    <row r="37" ht="12.75" customHeight="1">
      <c r="A37" s="91"/>
    </row>
    <row r="38" ht="12.75" customHeight="1"/>
    <row r="39" ht="12.75" customHeight="1"/>
    <row r="40" ht="12.75" customHeight="1"/>
    <row r="41" spans="2:4" ht="12.75" customHeight="1">
      <c r="B41" s="93"/>
      <c r="C41" s="94"/>
      <c r="D41" s="93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>
      <c r="C50" s="70"/>
    </row>
    <row r="51" ht="12.75" customHeight="1">
      <c r="C51" s="70"/>
    </row>
    <row r="52" ht="12.75" customHeight="1">
      <c r="C52" s="70"/>
    </row>
    <row r="53" ht="12.75" customHeight="1">
      <c r="C53" s="70"/>
    </row>
    <row r="54" ht="12.75" customHeight="1">
      <c r="C54" s="70"/>
    </row>
    <row r="55" ht="12.75" customHeight="1">
      <c r="C55" s="70"/>
    </row>
    <row r="56" ht="12.75" customHeight="1">
      <c r="C56" s="70"/>
    </row>
    <row r="57" ht="12.75" customHeight="1">
      <c r="C57" s="70"/>
    </row>
    <row r="58" ht="12.75" customHeight="1">
      <c r="C58" s="70"/>
    </row>
    <row r="59" ht="12.75" customHeight="1">
      <c r="C59" s="70"/>
    </row>
    <row r="60" ht="12.75" customHeight="1">
      <c r="C60" s="70"/>
    </row>
    <row r="61" ht="12.75" customHeight="1">
      <c r="C61" s="70"/>
    </row>
    <row r="62" ht="12.75" customHeight="1">
      <c r="C62" s="70"/>
    </row>
    <row r="63" ht="12.75" customHeight="1">
      <c r="C63" s="70"/>
    </row>
    <row r="64" ht="12.75" customHeight="1">
      <c r="C64" s="70"/>
    </row>
    <row r="65" ht="12.75" customHeight="1">
      <c r="C65" s="70"/>
    </row>
    <row r="66" ht="12.75" customHeight="1">
      <c r="C66" s="70"/>
    </row>
    <row r="67" ht="12.75" customHeight="1">
      <c r="C67" s="70"/>
    </row>
    <row r="68" ht="12.75" customHeight="1">
      <c r="C68" s="70"/>
    </row>
    <row r="69" ht="12.75" customHeight="1">
      <c r="C69" s="70"/>
    </row>
    <row r="70" ht="12.75" customHeight="1">
      <c r="C70" s="70"/>
    </row>
    <row r="71" ht="12.75" customHeight="1">
      <c r="C71" s="70"/>
    </row>
    <row r="72" ht="12.75" customHeight="1">
      <c r="C72" s="70"/>
    </row>
    <row r="73" ht="12.75" customHeight="1">
      <c r="C73" s="70"/>
    </row>
    <row r="74" ht="12.75" customHeight="1">
      <c r="C74" s="70"/>
    </row>
    <row r="75" ht="12.75" customHeight="1">
      <c r="C75" s="70"/>
    </row>
    <row r="76" ht="12.75" customHeight="1">
      <c r="C76" s="70"/>
    </row>
    <row r="77" ht="12.75" customHeight="1">
      <c r="C77" s="70"/>
    </row>
    <row r="78" ht="12.75" customHeight="1">
      <c r="C78" s="70"/>
    </row>
    <row r="79" ht="12.75" customHeight="1">
      <c r="C79" s="70"/>
    </row>
    <row r="80" ht="12.75" customHeight="1">
      <c r="C80" s="70"/>
    </row>
    <row r="81" ht="12.75" customHeight="1">
      <c r="C81" s="70"/>
    </row>
    <row r="82" ht="12.75" customHeight="1">
      <c r="C82" s="70"/>
    </row>
    <row r="83" ht="12.75" customHeight="1">
      <c r="C83" s="70"/>
    </row>
    <row r="84" ht="12.75" customHeight="1">
      <c r="C84" s="70"/>
    </row>
    <row r="85" ht="12.75" customHeight="1">
      <c r="C85" s="70"/>
    </row>
    <row r="86" ht="12.75" customHeight="1">
      <c r="C86" s="70"/>
    </row>
    <row r="87" ht="12.75" customHeight="1">
      <c r="C87" s="70"/>
    </row>
    <row r="88" ht="12.75" customHeight="1">
      <c r="C88" s="70"/>
    </row>
    <row r="89" ht="12.75" customHeight="1">
      <c r="C89" s="70"/>
    </row>
    <row r="90" ht="12.75" customHeight="1">
      <c r="C90" s="70"/>
    </row>
    <row r="91" ht="12.75" customHeight="1">
      <c r="C91" s="70"/>
    </row>
    <row r="92" ht="12.75" customHeight="1">
      <c r="C92" s="70"/>
    </row>
    <row r="93" ht="12.75" customHeight="1">
      <c r="C93" s="70"/>
    </row>
    <row r="94" ht="12.75" customHeight="1">
      <c r="C94" s="70"/>
    </row>
    <row r="95" ht="12.75" customHeight="1">
      <c r="C95" s="70"/>
    </row>
    <row r="96" ht="12.75" customHeight="1">
      <c r="C96" s="70"/>
    </row>
    <row r="97" ht="12.75" customHeight="1">
      <c r="C97" s="70"/>
    </row>
    <row r="98" ht="12.75" customHeight="1">
      <c r="C98" s="70"/>
    </row>
    <row r="99" ht="12.75" customHeight="1">
      <c r="C99" s="70"/>
    </row>
    <row r="100" ht="12.75" customHeight="1">
      <c r="C100" s="70"/>
    </row>
    <row r="101" ht="12.75" customHeight="1">
      <c r="C101" s="70"/>
    </row>
    <row r="102" ht="12.75" customHeight="1">
      <c r="C102" s="70"/>
    </row>
    <row r="103" ht="12.75" customHeight="1">
      <c r="C103" s="70"/>
    </row>
    <row r="104" ht="12.75" customHeight="1">
      <c r="C104" s="70"/>
    </row>
    <row r="105" ht="12.75" customHeight="1">
      <c r="C105" s="70"/>
    </row>
    <row r="106" ht="12.75" customHeight="1">
      <c r="C106" s="70"/>
    </row>
    <row r="107" ht="12.75" customHeight="1">
      <c r="C107" s="70"/>
    </row>
    <row r="108" ht="12.75" customHeight="1">
      <c r="C108" s="70"/>
    </row>
    <row r="109" ht="12.75" customHeight="1">
      <c r="C109" s="70"/>
    </row>
    <row r="110" ht="12.75" customHeight="1">
      <c r="C110" s="70"/>
    </row>
    <row r="111" ht="12.75" customHeight="1">
      <c r="C111" s="70"/>
    </row>
    <row r="112" ht="12.75" customHeight="1">
      <c r="C112" s="70"/>
    </row>
    <row r="113" ht="12.75" customHeight="1">
      <c r="C113" s="70"/>
    </row>
    <row r="114" ht="12.75" customHeight="1">
      <c r="C114" s="70"/>
    </row>
    <row r="115" ht="12.75" customHeight="1">
      <c r="C115" s="70"/>
    </row>
    <row r="116" ht="12.75" customHeight="1">
      <c r="C116" s="70"/>
    </row>
    <row r="117" ht="12.75" customHeight="1">
      <c r="C117" s="70"/>
    </row>
    <row r="118" ht="12.75" customHeight="1">
      <c r="C118" s="70"/>
    </row>
  </sheetData>
  <sheetProtection/>
  <mergeCells count="1">
    <mergeCell ref="B22:D22"/>
  </mergeCells>
  <printOptions/>
  <pageMargins left="0.5905511811023623" right="0.1968503937007874" top="0.2362204724409449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19" sqref="I19"/>
    </sheetView>
  </sheetViews>
  <sheetFormatPr defaultColWidth="65.625" defaultRowHeight="12.75"/>
  <cols>
    <col min="1" max="1" width="2.375" style="10" customWidth="1"/>
    <col min="2" max="2" width="74.625" style="10" customWidth="1"/>
    <col min="3" max="3" width="21.125" style="10" customWidth="1"/>
    <col min="4" max="4" width="38.25390625" style="10" customWidth="1"/>
    <col min="5" max="5" width="8.87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51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149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150</v>
      </c>
    </row>
    <row r="4" ht="15.75">
      <c r="C4" s="21" t="s">
        <v>58</v>
      </c>
    </row>
    <row r="5" spans="2:3" ht="15.75">
      <c r="B5" s="2"/>
      <c r="C5" s="13" t="s">
        <v>163</v>
      </c>
    </row>
    <row r="6" spans="2:3" ht="15.75">
      <c r="B6" s="4" t="s">
        <v>164</v>
      </c>
      <c r="C6" s="14" t="s">
        <v>78</v>
      </c>
    </row>
    <row r="7" spans="2:3" ht="15.75">
      <c r="B7" s="6" t="s">
        <v>79</v>
      </c>
      <c r="C7" s="16" t="s">
        <v>6</v>
      </c>
    </row>
    <row r="8" spans="2:3" ht="15.75">
      <c r="B8" s="102" t="s">
        <v>81</v>
      </c>
      <c r="C8" s="1"/>
    </row>
    <row r="9" spans="2:6" ht="15.75">
      <c r="B9" s="6" t="s">
        <v>247</v>
      </c>
      <c r="C9" s="433">
        <v>4900</v>
      </c>
      <c r="F9" s="209"/>
    </row>
    <row r="10" spans="2:6" ht="15.75">
      <c r="B10" s="6" t="s">
        <v>248</v>
      </c>
      <c r="C10" s="433">
        <v>1370</v>
      </c>
      <c r="D10" s="313"/>
      <c r="E10" s="327"/>
      <c r="F10" s="209"/>
    </row>
    <row r="11" spans="2:6" ht="15.75">
      <c r="B11" s="6" t="s">
        <v>249</v>
      </c>
      <c r="C11" s="433">
        <v>2730</v>
      </c>
      <c r="D11" s="313"/>
      <c r="E11" s="327"/>
      <c r="F11" s="209"/>
    </row>
    <row r="12" spans="2:6" ht="15.75">
      <c r="B12" s="6" t="s">
        <v>304</v>
      </c>
      <c r="C12" s="433">
        <v>4000</v>
      </c>
      <c r="D12" s="313"/>
      <c r="E12" s="327"/>
      <c r="F12" s="209"/>
    </row>
    <row r="13" spans="2:6" ht="15.75">
      <c r="B13" s="6" t="s">
        <v>305</v>
      </c>
      <c r="C13" s="433">
        <v>2400</v>
      </c>
      <c r="D13" s="313"/>
      <c r="E13" s="327"/>
      <c r="F13" s="209"/>
    </row>
    <row r="14" spans="2:6" ht="15.75">
      <c r="B14" s="6" t="s">
        <v>306</v>
      </c>
      <c r="C14" s="433">
        <v>840</v>
      </c>
      <c r="D14" s="313"/>
      <c r="E14" s="327"/>
      <c r="F14" s="209"/>
    </row>
    <row r="15" spans="2:7" ht="15.75">
      <c r="B15" s="6" t="s">
        <v>307</v>
      </c>
      <c r="C15" s="433">
        <v>1370</v>
      </c>
      <c r="D15" s="313"/>
      <c r="E15" s="327"/>
      <c r="F15" s="311"/>
      <c r="G15" s="310"/>
    </row>
    <row r="16" spans="2:7" ht="15.75">
      <c r="B16" s="6" t="s">
        <v>493</v>
      </c>
      <c r="C16" s="433">
        <v>3950</v>
      </c>
      <c r="D16" s="313"/>
      <c r="E16" s="327"/>
      <c r="F16" s="311"/>
      <c r="G16" s="310"/>
    </row>
    <row r="17" spans="2:7" ht="15.75">
      <c r="B17" s="312" t="s">
        <v>152</v>
      </c>
      <c r="C17" s="434"/>
      <c r="D17" s="313"/>
      <c r="E17" s="327"/>
      <c r="F17" s="311"/>
      <c r="G17" s="310"/>
    </row>
    <row r="18" spans="2:6" ht="15.75">
      <c r="B18" s="6" t="s">
        <v>250</v>
      </c>
      <c r="C18" s="433">
        <v>1950</v>
      </c>
      <c r="D18" s="313"/>
      <c r="E18" s="327"/>
      <c r="F18" s="209"/>
    </row>
    <row r="19" spans="2:6" ht="15.75">
      <c r="B19" s="100" t="s">
        <v>251</v>
      </c>
      <c r="C19" s="435">
        <v>3260</v>
      </c>
      <c r="D19" s="313"/>
      <c r="E19" s="327"/>
      <c r="F19" s="209"/>
    </row>
    <row r="20" spans="2:6" ht="15.75">
      <c r="B20" s="307" t="s">
        <v>52</v>
      </c>
      <c r="C20" s="433"/>
      <c r="D20" s="313"/>
      <c r="E20" s="327"/>
      <c r="F20" s="209"/>
    </row>
    <row r="21" spans="2:6" ht="15.75">
      <c r="B21" s="6" t="s">
        <v>398</v>
      </c>
      <c r="C21" s="433">
        <v>740</v>
      </c>
      <c r="D21" s="313"/>
      <c r="E21" s="327"/>
      <c r="F21" s="209"/>
    </row>
    <row r="22" spans="2:6" ht="19.5" customHeight="1">
      <c r="B22" s="6" t="s">
        <v>399</v>
      </c>
      <c r="C22" s="433">
        <v>1270</v>
      </c>
      <c r="D22" s="313"/>
      <c r="E22" s="327"/>
      <c r="F22" s="209"/>
    </row>
    <row r="23" spans="2:6" ht="15.75" customHeight="1">
      <c r="B23" s="17" t="s">
        <v>607</v>
      </c>
      <c r="C23" s="436">
        <v>1370</v>
      </c>
      <c r="D23" s="313"/>
      <c r="E23" s="327"/>
      <c r="F23" s="209"/>
    </row>
    <row r="24" spans="2:6" ht="15.75">
      <c r="B24" s="11" t="s">
        <v>15</v>
      </c>
      <c r="D24" s="313"/>
      <c r="E24" s="327"/>
      <c r="F24" s="209"/>
    </row>
    <row r="25" spans="2:6" ht="48.75" customHeight="1">
      <c r="B25" s="682" t="s">
        <v>402</v>
      </c>
      <c r="C25" s="682"/>
      <c r="D25" s="313"/>
      <c r="E25" s="327"/>
      <c r="F25" s="209"/>
    </row>
    <row r="26" spans="2:6" ht="67.5" customHeight="1">
      <c r="B26" s="681" t="s">
        <v>403</v>
      </c>
      <c r="C26" s="681"/>
      <c r="D26" s="313"/>
      <c r="E26" s="327"/>
      <c r="F26" s="209"/>
    </row>
    <row r="27" spans="2:5" ht="22.5" customHeight="1">
      <c r="B27" s="30" t="s">
        <v>492</v>
      </c>
      <c r="D27" s="313"/>
      <c r="E27" s="327"/>
    </row>
    <row r="30" ht="15.75">
      <c r="B30" s="207"/>
    </row>
    <row r="31" ht="15.75">
      <c r="B31" s="207"/>
    </row>
  </sheetData>
  <sheetProtection/>
  <mergeCells count="2">
    <mergeCell ref="B25:C25"/>
    <mergeCell ref="B26:C26"/>
  </mergeCells>
  <printOptions/>
  <pageMargins left="0.7874015748031497" right="0.2362204724409449" top="0.2755905511811024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51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199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200</v>
      </c>
    </row>
    <row r="4" ht="15.75">
      <c r="B4" s="11" t="s">
        <v>201</v>
      </c>
    </row>
    <row r="5" ht="15.75">
      <c r="B5" s="11" t="s">
        <v>202</v>
      </c>
    </row>
    <row r="7" ht="15.75">
      <c r="C7" s="23" t="s">
        <v>198</v>
      </c>
    </row>
    <row r="8" spans="2:3" ht="15.75">
      <c r="B8" s="2"/>
      <c r="C8" s="13" t="s">
        <v>163</v>
      </c>
    </row>
    <row r="9" spans="2:3" ht="15.75">
      <c r="B9" s="4" t="s">
        <v>164</v>
      </c>
      <c r="C9" s="14" t="s">
        <v>78</v>
      </c>
    </row>
    <row r="10" spans="2:3" ht="15.75">
      <c r="B10" s="6"/>
      <c r="C10" s="16" t="s">
        <v>6</v>
      </c>
    </row>
    <row r="11" spans="2:3" ht="15.75">
      <c r="B11" s="102" t="s">
        <v>81</v>
      </c>
      <c r="C11" s="437"/>
    </row>
    <row r="12" spans="2:5" ht="15.75">
      <c r="B12" s="6" t="s">
        <v>252</v>
      </c>
      <c r="C12" s="66">
        <f>'табл.1а'!C9+'табл.2 '!C10</f>
        <v>7750</v>
      </c>
      <c r="E12" s="313"/>
    </row>
    <row r="13" spans="2:5" ht="15.75">
      <c r="B13" s="6" t="s">
        <v>248</v>
      </c>
      <c r="C13" s="66">
        <f>'табл.1а'!C10+'табл.2 '!C11</f>
        <v>2530</v>
      </c>
      <c r="D13" s="314"/>
      <c r="E13" s="313"/>
    </row>
    <row r="14" spans="2:5" ht="15.75">
      <c r="B14" s="6" t="s">
        <v>253</v>
      </c>
      <c r="C14" s="66">
        <f>'табл.1а'!C11+'табл.2 '!C12</f>
        <v>4640</v>
      </c>
      <c r="E14" s="313"/>
    </row>
    <row r="15" spans="2:5" ht="15.75">
      <c r="B15" s="6" t="s">
        <v>304</v>
      </c>
      <c r="C15" s="66">
        <f>'табл.1а'!C12+'табл.2 '!C13</f>
        <v>5890</v>
      </c>
      <c r="E15" s="313"/>
    </row>
    <row r="16" spans="2:5" ht="15.75">
      <c r="B16" s="105" t="s">
        <v>152</v>
      </c>
      <c r="C16" s="109"/>
      <c r="E16" s="313"/>
    </row>
    <row r="17" spans="2:5" ht="15.75">
      <c r="B17" s="100" t="s">
        <v>254</v>
      </c>
      <c r="C17" s="110">
        <f>'табл.1а'!C18+'табл.2 '!C15</f>
        <v>3110</v>
      </c>
      <c r="E17" s="313"/>
    </row>
    <row r="18" spans="2:5" ht="15.75">
      <c r="B18" s="99" t="s">
        <v>52</v>
      </c>
      <c r="C18" s="66"/>
      <c r="E18" s="313"/>
    </row>
    <row r="19" spans="2:5" ht="15.75">
      <c r="B19" s="6" t="s">
        <v>398</v>
      </c>
      <c r="C19" s="66">
        <f>'табл.1а'!C21+'табл.2 '!C17</f>
        <v>1160</v>
      </c>
      <c r="E19" s="313"/>
    </row>
    <row r="20" spans="2:3" ht="15.75">
      <c r="B20" s="6" t="s">
        <v>399</v>
      </c>
      <c r="C20" s="66">
        <f>'табл.1а'!C22+'табл.2 '!C18</f>
        <v>2220</v>
      </c>
    </row>
    <row r="21" spans="2:3" ht="15.75">
      <c r="B21" s="6" t="s">
        <v>404</v>
      </c>
      <c r="C21" s="66">
        <v>922</v>
      </c>
    </row>
    <row r="22" spans="2:5" ht="15.75">
      <c r="B22" s="17" t="s">
        <v>309</v>
      </c>
      <c r="C22" s="97">
        <f>'табл.1а'!C23+'табл.2 '!C20</f>
        <v>2630</v>
      </c>
      <c r="E22" s="313"/>
    </row>
    <row r="23" spans="2:5" ht="15.75">
      <c r="B23" s="11" t="s">
        <v>203</v>
      </c>
      <c r="E23" s="313"/>
    </row>
    <row r="24" spans="2:5" ht="72.75" customHeight="1">
      <c r="B24" s="682" t="s">
        <v>402</v>
      </c>
      <c r="C24" s="682"/>
      <c r="E24" s="313"/>
    </row>
    <row r="25" spans="2:5" ht="46.5" customHeight="1">
      <c r="B25" s="681" t="s">
        <v>403</v>
      </c>
      <c r="C25" s="681"/>
      <c r="E25" s="313"/>
    </row>
    <row r="26" spans="2:5" ht="31.5" customHeight="1">
      <c r="B26" s="681" t="s">
        <v>492</v>
      </c>
      <c r="C26" s="681"/>
      <c r="E26" s="313"/>
    </row>
    <row r="27" spans="2:3" ht="43.5" customHeight="1">
      <c r="B27" s="685"/>
      <c r="C27" s="686"/>
    </row>
    <row r="28" spans="2:3" ht="34.5" customHeight="1">
      <c r="B28" s="683"/>
      <c r="C28" s="684"/>
    </row>
    <row r="29" spans="2:3" ht="15.75">
      <c r="B29" s="683"/>
      <c r="C29" s="684"/>
    </row>
    <row r="32" ht="15.75" customHeight="1"/>
    <row r="33" spans="2:3" ht="15.75" customHeight="1">
      <c r="B33" s="683"/>
      <c r="C33" s="684"/>
    </row>
    <row r="34" spans="2:3" ht="15.75" customHeight="1">
      <c r="B34" s="683"/>
      <c r="C34" s="684"/>
    </row>
    <row r="39" ht="15.75">
      <c r="B39" s="58"/>
    </row>
    <row r="40" ht="15.75">
      <c r="B40" s="58"/>
    </row>
    <row r="41" ht="15.75">
      <c r="B41" s="58"/>
    </row>
    <row r="42" spans="2:3" ht="15.75">
      <c r="B42" s="210"/>
      <c r="C42" s="203"/>
    </row>
    <row r="47" ht="15.75">
      <c r="B47" s="207"/>
    </row>
    <row r="48" ht="15.75">
      <c r="B48" s="207"/>
    </row>
    <row r="51" spans="2:3" ht="15.75">
      <c r="B51" s="150"/>
      <c r="C51" s="150"/>
    </row>
    <row r="52" spans="2:3" ht="15.75">
      <c r="B52" s="150"/>
      <c r="C52" s="151"/>
    </row>
  </sheetData>
  <sheetProtection/>
  <mergeCells count="8">
    <mergeCell ref="B24:C24"/>
    <mergeCell ref="B25:C25"/>
    <mergeCell ref="B26:C26"/>
    <mergeCell ref="B34:C34"/>
    <mergeCell ref="B27:C27"/>
    <mergeCell ref="B28:C28"/>
    <mergeCell ref="B29:C29"/>
    <mergeCell ref="B33:C33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27" sqref="C27"/>
    </sheetView>
  </sheetViews>
  <sheetFormatPr defaultColWidth="8.875" defaultRowHeight="12.75"/>
  <cols>
    <col min="1" max="1" width="2.375" style="10" customWidth="1"/>
    <col min="2" max="2" width="71.875" style="10" customWidth="1"/>
    <col min="3" max="3" width="20.75390625" style="10" customWidth="1"/>
    <col min="4" max="4" width="15.625" style="10" customWidth="1"/>
    <col min="5" max="5" width="10.875" style="10" customWidth="1"/>
    <col min="6" max="6" width="38.00390625" style="10" customWidth="1"/>
    <col min="7" max="16384" width="8.875" style="10" customWidth="1"/>
  </cols>
  <sheetData>
    <row r="1" spans="1:256" ht="15.75">
      <c r="A1" s="11"/>
      <c r="B1" s="11" t="s">
        <v>51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 t="s">
        <v>151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2:23" ht="15.75">
      <c r="B3" s="11" t="s">
        <v>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4:23" ht="15.7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3:23" ht="15.75">
      <c r="C5" s="21" t="s">
        <v>60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5.75">
      <c r="B6" s="2"/>
      <c r="C6" s="13" t="s">
        <v>163</v>
      </c>
      <c r="D6" s="35"/>
      <c r="E6" s="315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5.75">
      <c r="B7" s="4" t="s">
        <v>164</v>
      </c>
      <c r="C7" s="14" t="s">
        <v>78</v>
      </c>
      <c r="D7" s="35"/>
      <c r="E7" s="315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17"/>
      <c r="C8" s="16" t="s">
        <v>6</v>
      </c>
      <c r="D8" s="35"/>
      <c r="E8" s="31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102" t="s">
        <v>81</v>
      </c>
      <c r="C9" s="437"/>
      <c r="D9" s="19"/>
      <c r="E9" s="31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6" t="s">
        <v>255</v>
      </c>
      <c r="C10" s="438">
        <v>2850</v>
      </c>
      <c r="D10" s="317"/>
      <c r="E10" s="318"/>
      <c r="F10" s="19"/>
      <c r="G10" s="3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6" t="s">
        <v>248</v>
      </c>
      <c r="C11" s="438">
        <v>1160</v>
      </c>
      <c r="D11" s="317"/>
      <c r="E11" s="318"/>
      <c r="F11" s="19"/>
      <c r="G11" s="3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6" t="s">
        <v>249</v>
      </c>
      <c r="C12" s="438">
        <v>1910</v>
      </c>
      <c r="D12" s="317"/>
      <c r="E12" s="318"/>
      <c r="F12" s="19"/>
      <c r="G12" s="3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15.75">
      <c r="B13" s="6" t="s">
        <v>304</v>
      </c>
      <c r="C13" s="438">
        <v>1890</v>
      </c>
      <c r="D13" s="317"/>
      <c r="E13" s="318"/>
      <c r="F13" s="320"/>
      <c r="G13" s="3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312" t="s">
        <v>152</v>
      </c>
      <c r="C14" s="109"/>
      <c r="D14" s="317"/>
      <c r="E14" s="318"/>
      <c r="F14" s="320"/>
      <c r="G14" s="319"/>
      <c r="H14" s="19"/>
      <c r="I14" s="19"/>
      <c r="J14" s="321"/>
      <c r="K14" s="321"/>
      <c r="L14" s="321"/>
      <c r="M14" s="321"/>
      <c r="N14" s="321"/>
      <c r="O14" s="321"/>
      <c r="P14" s="321"/>
      <c r="Q14" s="321"/>
      <c r="R14" s="321"/>
      <c r="S14" s="19"/>
      <c r="T14" s="19"/>
      <c r="U14" s="19"/>
      <c r="V14" s="19"/>
      <c r="W14" s="19"/>
    </row>
    <row r="15" spans="2:23" ht="15.75">
      <c r="B15" s="100" t="s">
        <v>254</v>
      </c>
      <c r="C15" s="439">
        <v>1160</v>
      </c>
      <c r="D15" s="317"/>
      <c r="E15" s="318"/>
      <c r="F15" s="320"/>
      <c r="G15" s="319"/>
      <c r="H15" s="19"/>
      <c r="I15" s="19"/>
      <c r="J15" s="19"/>
      <c r="K15" s="19"/>
      <c r="L15" s="19"/>
      <c r="M15" s="321"/>
      <c r="N15" s="321"/>
      <c r="O15" s="321"/>
      <c r="P15" s="321"/>
      <c r="Q15" s="321"/>
      <c r="R15" s="321"/>
      <c r="S15" s="321"/>
      <c r="T15" s="19"/>
      <c r="U15" s="19"/>
      <c r="V15" s="19"/>
      <c r="W15" s="19"/>
    </row>
    <row r="16" spans="2:23" ht="15.75">
      <c r="B16" s="307" t="s">
        <v>52</v>
      </c>
      <c r="C16" s="66"/>
      <c r="D16" s="317"/>
      <c r="E16" s="318"/>
      <c r="F16" s="320"/>
      <c r="G16" s="319"/>
      <c r="H16" s="19"/>
      <c r="I16" s="19"/>
      <c r="J16" s="321"/>
      <c r="K16" s="321"/>
      <c r="L16" s="321"/>
      <c r="M16" s="321"/>
      <c r="N16" s="321"/>
      <c r="O16" s="321"/>
      <c r="P16" s="321"/>
      <c r="Q16" s="19"/>
      <c r="R16" s="19"/>
      <c r="S16" s="19"/>
      <c r="T16" s="19"/>
      <c r="U16" s="19"/>
      <c r="V16" s="19"/>
      <c r="W16" s="19"/>
    </row>
    <row r="17" spans="2:23" ht="15.75">
      <c r="B17" s="6" t="s">
        <v>398</v>
      </c>
      <c r="C17" s="438">
        <v>420</v>
      </c>
      <c r="D17" s="95"/>
      <c r="E17" s="318"/>
      <c r="F17" s="320"/>
      <c r="G17" s="3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5.75">
      <c r="B18" s="6" t="s">
        <v>399</v>
      </c>
      <c r="C18" s="438">
        <v>950</v>
      </c>
      <c r="D18" s="317"/>
      <c r="E18" s="318"/>
      <c r="F18" s="320"/>
      <c r="G18" s="3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6" t="s">
        <v>400</v>
      </c>
      <c r="C19" s="438">
        <v>950</v>
      </c>
      <c r="D19" s="317"/>
      <c r="E19" s="318"/>
      <c r="F19" s="320"/>
      <c r="G19" s="3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17" t="s">
        <v>401</v>
      </c>
      <c r="C20" s="440">
        <v>1260</v>
      </c>
      <c r="D20" s="95"/>
      <c r="E20" s="318"/>
      <c r="F20" s="320"/>
      <c r="G20" s="3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11" t="s">
        <v>55</v>
      </c>
      <c r="D21" s="317"/>
      <c r="E21" s="323"/>
      <c r="F21" s="322"/>
      <c r="G21" s="41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77.25" customHeight="1">
      <c r="B22" s="682" t="s">
        <v>402</v>
      </c>
      <c r="C22" s="682"/>
      <c r="D22" s="317"/>
      <c r="E22" s="323"/>
      <c r="F22" s="322"/>
      <c r="G22" s="41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54.75" customHeight="1">
      <c r="B23" s="681" t="s">
        <v>403</v>
      </c>
      <c r="C23" s="681"/>
      <c r="D23" s="317"/>
      <c r="E23" s="323"/>
      <c r="F23" s="322"/>
      <c r="G23" s="41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24.75" customHeight="1">
      <c r="B24" s="30" t="s">
        <v>492</v>
      </c>
      <c r="C24" s="19"/>
      <c r="D24" s="317"/>
      <c r="E24" s="323"/>
      <c r="F24" s="322"/>
      <c r="G24" s="3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5.75">
      <c r="B25" s="206"/>
      <c r="C25" s="19"/>
      <c r="D25" s="19"/>
      <c r="E25" s="12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324"/>
      <c r="C26" s="325"/>
      <c r="D26" s="12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15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8" ht="15.75">
      <c r="B28" s="19"/>
      <c r="C28" s="19"/>
      <c r="D28" s="19"/>
      <c r="E28" s="19"/>
      <c r="F28" s="19"/>
      <c r="G28" s="19"/>
      <c r="H28" s="19"/>
    </row>
    <row r="29" spans="2:8" ht="15.75">
      <c r="B29" s="19"/>
      <c r="C29" s="19"/>
      <c r="D29" s="19"/>
      <c r="E29" s="19"/>
      <c r="F29" s="19"/>
      <c r="G29" s="19"/>
      <c r="H29" s="19"/>
    </row>
    <row r="30" spans="2:8" ht="15.75">
      <c r="B30" s="19"/>
      <c r="C30" s="19"/>
      <c r="D30" s="19"/>
      <c r="E30" s="19"/>
      <c r="F30" s="19"/>
      <c r="G30" s="19"/>
      <c r="H30" s="19"/>
    </row>
    <row r="31" spans="2:8" ht="15.75">
      <c r="B31" s="326"/>
      <c r="C31" s="19"/>
      <c r="D31" s="19"/>
      <c r="E31" s="19"/>
      <c r="F31" s="19"/>
      <c r="G31" s="19"/>
      <c r="H31" s="19"/>
    </row>
    <row r="32" spans="2:8" ht="15.75">
      <c r="B32" s="326"/>
      <c r="C32" s="19"/>
      <c r="D32" s="19"/>
      <c r="E32" s="19"/>
      <c r="F32" s="19"/>
      <c r="G32" s="19"/>
      <c r="H32" s="19"/>
    </row>
    <row r="33" spans="2:8" ht="15.75">
      <c r="B33" s="150"/>
      <c r="C33" s="151"/>
      <c r="D33" s="19"/>
      <c r="E33" s="19"/>
      <c r="F33" s="19"/>
      <c r="G33" s="19"/>
      <c r="H33" s="19"/>
    </row>
    <row r="34" spans="2:8" ht="15.75">
      <c r="B34" s="19"/>
      <c r="C34" s="19"/>
      <c r="D34" s="19" t="s">
        <v>109</v>
      </c>
      <c r="E34" s="19"/>
      <c r="F34" s="19"/>
      <c r="G34" s="19"/>
      <c r="H34" s="19"/>
    </row>
    <row r="35" spans="2:8" ht="15.75">
      <c r="B35" s="19"/>
      <c r="C35" s="19"/>
      <c r="D35" s="19"/>
      <c r="E35" s="19"/>
      <c r="F35" s="19"/>
      <c r="G35" s="19"/>
      <c r="H35" s="19"/>
    </row>
  </sheetData>
  <sheetProtection/>
  <mergeCells count="2">
    <mergeCell ref="B22:C22"/>
    <mergeCell ref="B23:C23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1" sqref="G11"/>
    </sheetView>
  </sheetViews>
  <sheetFormatPr defaultColWidth="8.875" defaultRowHeight="12.75"/>
  <cols>
    <col min="1" max="1" width="65.2539062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99</v>
      </c>
    </row>
    <row r="2" ht="15.75">
      <c r="A2" s="11"/>
    </row>
    <row r="3" spans="1:5" ht="15.75">
      <c r="A3" s="10" t="s">
        <v>109</v>
      </c>
      <c r="C3" s="21" t="s">
        <v>100</v>
      </c>
      <c r="D3" s="21"/>
      <c r="E3" s="19"/>
    </row>
    <row r="4" spans="1:5" ht="15.75">
      <c r="A4" s="131" t="s">
        <v>17</v>
      </c>
      <c r="B4" s="13" t="s">
        <v>101</v>
      </c>
      <c r="C4" s="178" t="s">
        <v>174</v>
      </c>
      <c r="D4" s="9"/>
      <c r="E4" s="9"/>
    </row>
    <row r="5" spans="1:5" ht="15.75">
      <c r="A5" s="7"/>
      <c r="B5" s="14" t="s">
        <v>102</v>
      </c>
      <c r="C5" s="181" t="s">
        <v>5</v>
      </c>
      <c r="D5" s="9"/>
      <c r="E5" s="9"/>
    </row>
    <row r="6" spans="1:5" ht="15.75">
      <c r="A6" s="268" t="s">
        <v>91</v>
      </c>
      <c r="B6" s="2"/>
      <c r="C6" s="428"/>
      <c r="D6" s="19"/>
      <c r="E6" s="9"/>
    </row>
    <row r="7" spans="1:5" ht="15.75">
      <c r="A7" s="112" t="s">
        <v>93</v>
      </c>
      <c r="B7" s="108"/>
      <c r="C7" s="104"/>
      <c r="D7" s="19"/>
      <c r="E7" s="9"/>
    </row>
    <row r="8" spans="1:5" ht="15.75">
      <c r="A8" s="101" t="s">
        <v>195</v>
      </c>
      <c r="B8" s="240" t="s">
        <v>92</v>
      </c>
      <c r="C8" s="103">
        <v>28</v>
      </c>
      <c r="D8" s="20"/>
      <c r="E8" s="19"/>
    </row>
    <row r="9" spans="1:5" ht="15.75">
      <c r="A9" s="108" t="s">
        <v>608</v>
      </c>
      <c r="B9" s="108"/>
      <c r="C9" s="104"/>
      <c r="D9" s="20"/>
      <c r="E9" s="20"/>
    </row>
    <row r="10" spans="1:5" ht="15.75">
      <c r="A10" s="240" t="s">
        <v>195</v>
      </c>
      <c r="B10" s="240" t="s">
        <v>92</v>
      </c>
      <c r="C10" s="103">
        <v>42</v>
      </c>
      <c r="D10" s="20"/>
      <c r="E10" s="20"/>
    </row>
    <row r="11" spans="1:5" ht="30" customHeight="1">
      <c r="A11" s="267" t="s">
        <v>268</v>
      </c>
      <c r="B11" s="269"/>
      <c r="C11" s="441"/>
      <c r="D11" s="20"/>
      <c r="E11" s="20"/>
    </row>
    <row r="12" spans="1:5" ht="15.75">
      <c r="A12" s="100" t="s">
        <v>396</v>
      </c>
      <c r="B12" s="240" t="s">
        <v>172</v>
      </c>
      <c r="C12" s="103">
        <v>12</v>
      </c>
      <c r="D12" s="20"/>
      <c r="E12" s="20"/>
    </row>
    <row r="13" spans="1:5" ht="47.25">
      <c r="A13" s="297" t="s">
        <v>494</v>
      </c>
      <c r="B13" s="64" t="s">
        <v>192</v>
      </c>
      <c r="C13" s="66">
        <v>1366</v>
      </c>
      <c r="D13" s="20"/>
      <c r="E13" s="20"/>
    </row>
    <row r="14" spans="1:5" ht="31.5">
      <c r="A14" s="287" t="s">
        <v>542</v>
      </c>
      <c r="B14" s="298" t="s">
        <v>192</v>
      </c>
      <c r="C14" s="239">
        <v>817</v>
      </c>
      <c r="D14" s="20"/>
      <c r="E14" s="20"/>
    </row>
    <row r="15" spans="1:5" ht="15.75">
      <c r="A15" s="288" t="s">
        <v>543</v>
      </c>
      <c r="B15" s="270" t="s">
        <v>284</v>
      </c>
      <c r="C15" s="289">
        <v>0.15</v>
      </c>
      <c r="D15" s="20"/>
      <c r="E15" s="20"/>
    </row>
    <row r="16" spans="1:5" ht="31.5">
      <c r="A16" s="288" t="s">
        <v>544</v>
      </c>
      <c r="B16" s="270" t="s">
        <v>284</v>
      </c>
      <c r="C16" s="289">
        <v>0.15</v>
      </c>
      <c r="D16" s="20"/>
      <c r="E16" s="257"/>
    </row>
    <row r="17" spans="1:5" ht="31.5">
      <c r="A17" s="287" t="s">
        <v>545</v>
      </c>
      <c r="B17" s="290" t="s">
        <v>284</v>
      </c>
      <c r="C17" s="289">
        <v>0.15</v>
      </c>
      <c r="D17" s="20"/>
      <c r="E17" s="20"/>
    </row>
    <row r="18" spans="1:5" ht="31.5">
      <c r="A18" s="291" t="s">
        <v>546</v>
      </c>
      <c r="B18" s="47" t="s">
        <v>284</v>
      </c>
      <c r="C18" s="289">
        <v>0.15</v>
      </c>
      <c r="D18" s="20"/>
      <c r="E18" s="20"/>
    </row>
    <row r="19" spans="1:5" ht="18" customHeight="1">
      <c r="A19" s="595" t="s">
        <v>547</v>
      </c>
      <c r="B19" s="596" t="s">
        <v>284</v>
      </c>
      <c r="C19" s="597">
        <v>0.15</v>
      </c>
      <c r="D19" s="20"/>
      <c r="E19" s="20"/>
    </row>
    <row r="20" spans="1:5" ht="22.5" customHeight="1">
      <c r="A20" s="11" t="s">
        <v>94</v>
      </c>
      <c r="C20" s="24"/>
      <c r="D20" s="20"/>
      <c r="E20" s="20"/>
    </row>
    <row r="21" spans="1:5" ht="54.75" customHeight="1">
      <c r="A21" s="688" t="s">
        <v>609</v>
      </c>
      <c r="B21" s="688"/>
      <c r="C21" s="688"/>
      <c r="D21" s="20"/>
      <c r="E21" s="20"/>
    </row>
    <row r="22" spans="1:5" ht="15.75">
      <c r="A22" s="688" t="s">
        <v>610</v>
      </c>
      <c r="B22" s="688"/>
      <c r="C22" s="688"/>
      <c r="D22" s="20"/>
      <c r="E22" s="20"/>
    </row>
    <row r="23" spans="1:5" ht="35.25" customHeight="1">
      <c r="A23" s="688"/>
      <c r="B23" s="688"/>
      <c r="C23" s="688"/>
      <c r="D23" s="20"/>
      <c r="E23" s="20"/>
    </row>
    <row r="24" spans="1:5" ht="51" customHeight="1">
      <c r="A24" s="687" t="s">
        <v>611</v>
      </c>
      <c r="B24" s="687"/>
      <c r="C24" s="687"/>
      <c r="D24" s="20"/>
      <c r="E24" s="20"/>
    </row>
    <row r="25" spans="1:5" ht="21.75" customHeight="1">
      <c r="A25" s="30" t="s">
        <v>612</v>
      </c>
      <c r="B25" s="18"/>
      <c r="C25" s="18"/>
      <c r="D25" s="20"/>
      <c r="E25" s="20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  <row r="36" ht="15.75">
      <c r="D36" s="24"/>
    </row>
    <row r="37" ht="15.75">
      <c r="D37" s="24"/>
    </row>
  </sheetData>
  <sheetProtection/>
  <mergeCells count="3">
    <mergeCell ref="A24:C24"/>
    <mergeCell ref="A21:C21"/>
    <mergeCell ref="A22:C23"/>
  </mergeCells>
  <printOptions/>
  <pageMargins left="0.35433070866141736" right="0.2362204724409449" top="0.35433070866141736" bottom="0.2755905511811024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8" sqref="C8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5" t="s">
        <v>259</v>
      </c>
    </row>
    <row r="2" ht="15.75">
      <c r="A2" s="55" t="s">
        <v>260</v>
      </c>
    </row>
    <row r="3" spans="1:5" ht="15.75">
      <c r="A3" s="241"/>
      <c r="D3" s="19"/>
      <c r="E3" s="19"/>
    </row>
    <row r="4" spans="3:5" ht="15.75">
      <c r="C4" s="21" t="s">
        <v>256</v>
      </c>
      <c r="D4" s="19"/>
      <c r="E4" s="19"/>
    </row>
    <row r="5" spans="1:5" ht="15.75">
      <c r="A5" s="15" t="s">
        <v>257</v>
      </c>
      <c r="B5" s="13" t="s">
        <v>173</v>
      </c>
      <c r="C5" s="22" t="s">
        <v>174</v>
      </c>
      <c r="D5" s="9"/>
      <c r="E5" s="9"/>
    </row>
    <row r="6" spans="1:5" ht="15.75">
      <c r="A6" s="8"/>
      <c r="B6" s="16" t="s">
        <v>102</v>
      </c>
      <c r="C6" s="29" t="s">
        <v>5</v>
      </c>
      <c r="D6" s="25"/>
      <c r="E6" s="9"/>
    </row>
    <row r="7" spans="1:5" ht="63">
      <c r="A7" s="377" t="s">
        <v>437</v>
      </c>
      <c r="B7" s="378" t="s">
        <v>261</v>
      </c>
      <c r="C7" s="379">
        <v>9</v>
      </c>
      <c r="D7" s="25"/>
      <c r="E7" s="9"/>
    </row>
    <row r="8" spans="3:5" ht="15.75">
      <c r="C8" s="18"/>
      <c r="D8" s="20"/>
      <c r="E8" s="9"/>
    </row>
    <row r="9" spans="1:5" ht="15.75">
      <c r="A9" s="11" t="s">
        <v>258</v>
      </c>
      <c r="C9" s="18"/>
      <c r="D9" s="24"/>
      <c r="E9" s="18"/>
    </row>
    <row r="10" spans="1:5" ht="85.5" customHeight="1">
      <c r="A10" s="689" t="s">
        <v>428</v>
      </c>
      <c r="B10" s="689"/>
      <c r="C10" s="689"/>
      <c r="D10" s="24"/>
      <c r="E10" s="18"/>
    </row>
    <row r="11" spans="3:5" ht="15.75">
      <c r="C11" s="18"/>
      <c r="D11" s="24"/>
      <c r="E11" s="18"/>
    </row>
    <row r="12" spans="3:5" ht="15.75">
      <c r="C12" s="18"/>
      <c r="D12" s="24"/>
      <c r="E12" s="18"/>
    </row>
    <row r="13" spans="3:5" ht="15.75">
      <c r="C13" s="18"/>
      <c r="D13" s="24"/>
      <c r="E13" s="18"/>
    </row>
    <row r="14" spans="3:5" ht="15.75">
      <c r="C14" s="18"/>
      <c r="D14" s="24"/>
      <c r="E14" s="18"/>
    </row>
    <row r="15" spans="3:5" ht="15.75">
      <c r="C15" s="18"/>
      <c r="D15" s="24"/>
      <c r="E15" s="18"/>
    </row>
    <row r="16" spans="3:5" ht="15.75">
      <c r="C16" s="18"/>
      <c r="D16" s="24"/>
      <c r="E16" s="18"/>
    </row>
    <row r="17" spans="3:5" ht="15.75">
      <c r="C17" s="18"/>
      <c r="D17" s="24"/>
      <c r="E17" s="18"/>
    </row>
    <row r="18" spans="3:5" ht="15.75">
      <c r="C18" s="18"/>
      <c r="D18" s="24"/>
      <c r="E18" s="18"/>
    </row>
    <row r="19" spans="3:5" ht="15.75">
      <c r="C19" s="18"/>
      <c r="D19" s="24"/>
      <c r="E19" s="18"/>
    </row>
    <row r="20" spans="3:5" ht="15.75">
      <c r="C20" s="18"/>
      <c r="D20" s="24"/>
      <c r="E20" s="18"/>
    </row>
    <row r="21" spans="3:5" ht="15.75">
      <c r="C21" s="18"/>
      <c r="D21" s="24"/>
      <c r="E21" s="18"/>
    </row>
    <row r="22" spans="3:5" ht="15.75">
      <c r="C22" s="18"/>
      <c r="D22" s="24"/>
      <c r="E22" s="18"/>
    </row>
    <row r="23" spans="3:5" ht="15.75">
      <c r="C23" s="18"/>
      <c r="D23" s="24"/>
      <c r="E23" s="18"/>
    </row>
    <row r="24" spans="3:5" ht="15.75">
      <c r="C24" s="18"/>
      <c r="D24" s="24"/>
      <c r="E24" s="18"/>
    </row>
    <row r="25" spans="3:5" ht="15.75">
      <c r="C25" s="18"/>
      <c r="D25" s="24"/>
      <c r="E25" s="18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H10" sqref="H10"/>
    </sheetView>
  </sheetViews>
  <sheetFormatPr defaultColWidth="8.875" defaultRowHeight="12.75"/>
  <cols>
    <col min="1" max="1" width="2.375" style="10" customWidth="1"/>
    <col min="2" max="2" width="58.25390625" style="10" customWidth="1"/>
    <col min="3" max="3" width="13.875" style="10" customWidth="1"/>
    <col min="4" max="4" width="15.625" style="10" customWidth="1"/>
    <col min="5" max="245" width="8.875" style="10" customWidth="1"/>
    <col min="246" max="246" width="2.375" style="10" customWidth="1"/>
    <col min="247" max="247" width="64.625" style="10" customWidth="1"/>
    <col min="248" max="248" width="16.75390625" style="10" customWidth="1"/>
    <col min="249" max="249" width="15.625" style="10" customWidth="1"/>
    <col min="250" max="250" width="13.375" style="10" customWidth="1"/>
    <col min="251" max="16384" width="8.875" style="10" customWidth="1"/>
  </cols>
  <sheetData>
    <row r="1" spans="1:245" ht="15" customHeight="1">
      <c r="A1" s="11"/>
      <c r="B1" s="477" t="s">
        <v>126</v>
      </c>
      <c r="C1" s="477"/>
      <c r="D1" s="47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5" customHeight="1">
      <c r="A2" s="11"/>
      <c r="B2" s="477"/>
      <c r="C2" s="477"/>
      <c r="D2" s="47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2:4" ht="15" customHeight="1">
      <c r="B3" s="477"/>
      <c r="C3" s="477"/>
      <c r="D3" s="478"/>
    </row>
    <row r="4" spans="2:4" ht="15" customHeight="1">
      <c r="B4" s="30"/>
      <c r="C4" s="30"/>
      <c r="D4" s="519" t="s">
        <v>34</v>
      </c>
    </row>
    <row r="5" spans="2:4" ht="30" customHeight="1">
      <c r="B5" s="46" t="s">
        <v>532</v>
      </c>
      <c r="C5" s="479" t="s">
        <v>190</v>
      </c>
      <c r="D5" s="480" t="s">
        <v>533</v>
      </c>
    </row>
    <row r="6" spans="2:4" ht="15" customHeight="1">
      <c r="B6" s="47" t="s">
        <v>534</v>
      </c>
      <c r="C6" s="64" t="s">
        <v>67</v>
      </c>
      <c r="D6" s="47" t="s">
        <v>145</v>
      </c>
    </row>
    <row r="7" spans="2:4" ht="15" customHeight="1">
      <c r="B7" s="48"/>
      <c r="C7" s="54"/>
      <c r="D7" s="48" t="s">
        <v>43</v>
      </c>
    </row>
    <row r="8" spans="2:4" ht="15" customHeight="1">
      <c r="B8" s="46"/>
      <c r="C8" s="520"/>
      <c r="D8" s="47"/>
    </row>
    <row r="9" spans="2:4" ht="15" customHeight="1">
      <c r="B9" s="481" t="s">
        <v>44</v>
      </c>
      <c r="C9" s="45"/>
      <c r="D9" s="431"/>
    </row>
    <row r="10" spans="2:4" ht="15" customHeight="1">
      <c r="B10" s="52" t="s">
        <v>613</v>
      </c>
      <c r="C10" s="49">
        <v>6</v>
      </c>
      <c r="D10" s="238">
        <v>2450</v>
      </c>
    </row>
    <row r="11" spans="2:4" ht="15" customHeight="1">
      <c r="B11" s="52" t="s">
        <v>47</v>
      </c>
      <c r="C11" s="49">
        <v>20</v>
      </c>
      <c r="D11" s="238">
        <v>3310</v>
      </c>
    </row>
    <row r="12" spans="2:4" ht="15" customHeight="1">
      <c r="B12" s="52" t="s">
        <v>535</v>
      </c>
      <c r="C12" s="49">
        <v>20</v>
      </c>
      <c r="D12" s="238">
        <v>3310</v>
      </c>
    </row>
    <row r="13" spans="2:4" ht="16.5" customHeight="1">
      <c r="B13" s="52" t="s">
        <v>45</v>
      </c>
      <c r="C13" s="49">
        <v>14</v>
      </c>
      <c r="D13" s="238">
        <v>2660</v>
      </c>
    </row>
    <row r="14" spans="2:4" ht="16.5" customHeight="1">
      <c r="B14" s="521" t="s">
        <v>562</v>
      </c>
      <c r="C14" s="49">
        <v>50</v>
      </c>
      <c r="D14" s="238">
        <v>4910</v>
      </c>
    </row>
    <row r="15" spans="2:4" ht="16.5" customHeight="1">
      <c r="B15" s="52" t="s">
        <v>563</v>
      </c>
      <c r="C15" s="49">
        <v>160</v>
      </c>
      <c r="D15" s="238">
        <v>14440</v>
      </c>
    </row>
    <row r="16" spans="2:4" ht="15" customHeight="1">
      <c r="B16" s="52"/>
      <c r="C16" s="49"/>
      <c r="D16" s="432"/>
    </row>
    <row r="17" spans="2:4" ht="14.25" customHeight="1">
      <c r="B17" s="82" t="s">
        <v>111</v>
      </c>
      <c r="C17" s="49"/>
      <c r="D17" s="432"/>
    </row>
    <row r="18" spans="2:4" ht="15" customHeight="1">
      <c r="B18" s="52" t="s">
        <v>127</v>
      </c>
      <c r="C18" s="49"/>
      <c r="D18" s="238">
        <v>1650</v>
      </c>
    </row>
    <row r="19" spans="2:4" ht="15" customHeight="1">
      <c r="B19" s="482" t="s">
        <v>128</v>
      </c>
      <c r="C19" s="49"/>
      <c r="D19" s="238">
        <v>1680</v>
      </c>
    </row>
    <row r="20" spans="2:4" ht="15" customHeight="1">
      <c r="B20" s="52" t="s">
        <v>129</v>
      </c>
      <c r="C20" s="49"/>
      <c r="D20" s="238">
        <v>2580</v>
      </c>
    </row>
    <row r="21" spans="2:4" ht="33.75" customHeight="1">
      <c r="B21" s="482" t="s">
        <v>564</v>
      </c>
      <c r="C21" s="522">
        <v>4</v>
      </c>
      <c r="D21" s="238">
        <v>2650</v>
      </c>
    </row>
    <row r="22" spans="2:4" ht="15" customHeight="1">
      <c r="B22" s="482" t="s">
        <v>397</v>
      </c>
      <c r="C22" s="49"/>
      <c r="D22" s="238">
        <v>1580</v>
      </c>
    </row>
    <row r="23" spans="2:4" ht="15" customHeight="1">
      <c r="B23" s="52" t="s">
        <v>187</v>
      </c>
      <c r="C23" s="49"/>
      <c r="D23" s="238">
        <v>2150</v>
      </c>
    </row>
    <row r="24" spans="2:4" ht="15" customHeight="1">
      <c r="B24" s="482" t="s">
        <v>536</v>
      </c>
      <c r="C24" s="49">
        <v>5</v>
      </c>
      <c r="D24" s="238">
        <v>1680</v>
      </c>
    </row>
    <row r="25" spans="2:4" ht="30.75" customHeight="1">
      <c r="B25" s="482" t="s">
        <v>537</v>
      </c>
      <c r="C25" s="483" t="s">
        <v>538</v>
      </c>
      <c r="D25" s="238">
        <v>2310</v>
      </c>
    </row>
    <row r="26" spans="2:4" ht="15" customHeight="1">
      <c r="B26" s="52" t="s">
        <v>539</v>
      </c>
      <c r="C26" s="49">
        <v>4.4</v>
      </c>
      <c r="D26" s="238">
        <v>1910</v>
      </c>
    </row>
    <row r="27" spans="2:4" ht="15" customHeight="1">
      <c r="B27" s="52" t="s">
        <v>540</v>
      </c>
      <c r="C27" s="49">
        <v>20</v>
      </c>
      <c r="D27" s="238">
        <v>2310</v>
      </c>
    </row>
    <row r="28" spans="2:4" ht="18.75" customHeight="1">
      <c r="B28" s="52" t="s">
        <v>188</v>
      </c>
      <c r="C28" s="49"/>
      <c r="D28" s="238">
        <v>2250</v>
      </c>
    </row>
    <row r="29" spans="2:4" ht="20.25" customHeight="1">
      <c r="B29" s="57" t="s">
        <v>244</v>
      </c>
      <c r="C29" s="208"/>
      <c r="D29" s="484">
        <v>2190</v>
      </c>
    </row>
    <row r="30" spans="2:4" ht="24" customHeight="1">
      <c r="B30" s="44" t="s">
        <v>54</v>
      </c>
      <c r="C30" s="43"/>
      <c r="D30" s="485"/>
    </row>
    <row r="31" spans="2:4" ht="46.5" customHeight="1">
      <c r="B31" s="681" t="s">
        <v>269</v>
      </c>
      <c r="C31" s="690"/>
      <c r="D31" s="690"/>
    </row>
    <row r="32" spans="2:4" ht="45" customHeight="1">
      <c r="B32" s="681" t="s">
        <v>470</v>
      </c>
      <c r="C32" s="690"/>
      <c r="D32" s="690"/>
    </row>
    <row r="33" spans="2:4" ht="69.75" customHeight="1">
      <c r="B33" s="681" t="s">
        <v>471</v>
      </c>
      <c r="C33" s="690"/>
      <c r="D33" s="690"/>
    </row>
    <row r="34" spans="2:4" ht="62.25" customHeight="1">
      <c r="B34" s="681" t="s">
        <v>303</v>
      </c>
      <c r="C34" s="681"/>
      <c r="D34" s="681"/>
    </row>
    <row r="35" spans="2:4" ht="35.25" customHeight="1">
      <c r="B35" s="681" t="s">
        <v>541</v>
      </c>
      <c r="C35" s="681"/>
      <c r="D35" s="681"/>
    </row>
    <row r="36" spans="2:3" ht="50.25" customHeight="1">
      <c r="B36" s="211"/>
      <c r="C36" s="204"/>
    </row>
    <row r="37" spans="2:256" ht="31.5" customHeight="1">
      <c r="B37" s="211"/>
      <c r="C37" s="205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  <row r="38" spans="246:256" ht="15" customHeight="1"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</row>
    <row r="39" spans="246:256" ht="15" customHeight="1"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</row>
    <row r="40" spans="246:256" ht="15" customHeight="1"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  <c r="IV40" s="128"/>
    </row>
    <row r="41" ht="15" customHeight="1"/>
    <row r="42" ht="15" customHeight="1">
      <c r="B42" s="58"/>
    </row>
    <row r="43" ht="15" customHeight="1">
      <c r="B43" s="58"/>
    </row>
    <row r="44" ht="15" customHeight="1">
      <c r="B44" s="58"/>
    </row>
    <row r="45" spans="2:256" ht="15" customHeight="1">
      <c r="B45" s="210"/>
      <c r="C45" s="203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</row>
    <row r="46" spans="2:256" ht="15" customHeight="1">
      <c r="B46" s="211"/>
      <c r="C46" s="204"/>
      <c r="IL46" s="128"/>
      <c r="IM46" s="128"/>
      <c r="IN46" s="128"/>
      <c r="IO46" s="128"/>
      <c r="IP46" s="128"/>
      <c r="IQ46" s="128"/>
      <c r="IR46" s="128"/>
      <c r="IS46" s="128"/>
      <c r="IT46" s="128"/>
      <c r="IU46" s="128"/>
      <c r="IV46" s="128"/>
    </row>
    <row r="47" spans="2:256" ht="15" customHeight="1">
      <c r="B47" s="211"/>
      <c r="C47" s="205"/>
      <c r="IL47" s="128"/>
      <c r="IM47" s="128"/>
      <c r="IN47" s="128"/>
      <c r="IO47" s="128"/>
      <c r="IP47" s="128"/>
      <c r="IQ47" s="128"/>
      <c r="IR47" s="128"/>
      <c r="IS47" s="128"/>
      <c r="IT47" s="128"/>
      <c r="IU47" s="128"/>
      <c r="IV47" s="128"/>
    </row>
    <row r="48" ht="15" customHeight="1"/>
    <row r="49" ht="15" customHeight="1"/>
    <row r="50" ht="15" customHeight="1"/>
    <row r="51" ht="15" customHeight="1"/>
    <row r="52" spans="2:256" ht="15" customHeight="1">
      <c r="B52" s="207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  <c r="IV52" s="128"/>
    </row>
    <row r="53" spans="2:256" ht="15" customHeight="1">
      <c r="B53" s="207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</row>
    <row r="54" ht="15" customHeight="1"/>
    <row r="55" ht="15" customHeight="1"/>
    <row r="56" spans="2:256" ht="15" customHeight="1">
      <c r="B56" s="150"/>
      <c r="C56" s="150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  <c r="IV56" s="128"/>
    </row>
  </sheetData>
  <sheetProtection/>
  <mergeCells count="5">
    <mergeCell ref="B31:D31"/>
    <mergeCell ref="B32:D32"/>
    <mergeCell ref="B33:D33"/>
    <mergeCell ref="B34:D34"/>
    <mergeCell ref="B35:D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4" sqref="A24:C24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30" customHeight="1">
      <c r="A1" s="691" t="s">
        <v>146</v>
      </c>
      <c r="B1" s="691"/>
      <c r="C1" s="691"/>
    </row>
    <row r="3" spans="3:5" ht="15.75">
      <c r="C3" s="21" t="s">
        <v>166</v>
      </c>
      <c r="D3" s="19"/>
      <c r="E3" s="19"/>
    </row>
    <row r="4" spans="1:5" ht="15.75">
      <c r="A4" s="13" t="s">
        <v>98</v>
      </c>
      <c r="B4" s="15" t="s">
        <v>173</v>
      </c>
      <c r="C4" s="13" t="s">
        <v>174</v>
      </c>
      <c r="D4" s="9"/>
      <c r="E4" s="9"/>
    </row>
    <row r="5" spans="1:5" ht="15.75">
      <c r="A5" s="17"/>
      <c r="B5" s="8" t="s">
        <v>102</v>
      </c>
      <c r="C5" s="16" t="s">
        <v>5</v>
      </c>
      <c r="D5" s="25"/>
      <c r="E5" s="9"/>
    </row>
    <row r="6" spans="1:5" ht="31.5">
      <c r="A6" s="361" t="s">
        <v>406</v>
      </c>
      <c r="B6" s="9" t="s">
        <v>186</v>
      </c>
      <c r="C6" s="5">
        <v>482</v>
      </c>
      <c r="D6" s="9"/>
      <c r="E6" s="19"/>
    </row>
    <row r="7" spans="1:5" ht="31.5">
      <c r="A7" s="295" t="s">
        <v>405</v>
      </c>
      <c r="B7" s="9" t="s">
        <v>186</v>
      </c>
      <c r="C7" s="5">
        <v>440</v>
      </c>
      <c r="D7" s="20"/>
      <c r="E7" s="20"/>
    </row>
    <row r="8" spans="1:5" ht="15.75">
      <c r="A8" s="3" t="s">
        <v>194</v>
      </c>
      <c r="B8" s="9" t="s">
        <v>142</v>
      </c>
      <c r="C8" s="51"/>
      <c r="D8" s="20"/>
      <c r="E8" s="20"/>
    </row>
    <row r="9" spans="1:5" ht="15.75">
      <c r="A9" s="3" t="s">
        <v>184</v>
      </c>
      <c r="B9" s="9"/>
      <c r="C9" s="51" t="s">
        <v>12</v>
      </c>
      <c r="D9" s="20"/>
      <c r="E9" s="20"/>
    </row>
    <row r="10" spans="1:5" ht="15.75">
      <c r="A10" s="3" t="s">
        <v>197</v>
      </c>
      <c r="B10" s="9"/>
      <c r="C10" s="51">
        <v>16</v>
      </c>
      <c r="D10" s="20"/>
      <c r="E10" s="20"/>
    </row>
    <row r="11" spans="1:5" ht="15.75">
      <c r="A11" s="3" t="s">
        <v>185</v>
      </c>
      <c r="B11" s="9"/>
      <c r="C11" s="51">
        <v>24</v>
      </c>
      <c r="D11" s="20"/>
      <c r="E11" s="20"/>
    </row>
    <row r="12" spans="1:5" ht="31.5">
      <c r="A12" s="295" t="s">
        <v>565</v>
      </c>
      <c r="B12" s="9" t="s">
        <v>186</v>
      </c>
      <c r="C12" s="66">
        <v>9.5</v>
      </c>
      <c r="D12" s="20"/>
      <c r="E12" s="20"/>
    </row>
    <row r="13" spans="1:5" ht="15.75">
      <c r="A13" s="52" t="s">
        <v>566</v>
      </c>
      <c r="B13" s="49" t="s">
        <v>147</v>
      </c>
      <c r="C13" s="66">
        <v>398</v>
      </c>
      <c r="D13" s="20"/>
      <c r="E13" s="20"/>
    </row>
    <row r="14" spans="1:5" ht="15.75">
      <c r="A14" s="52" t="s">
        <v>567</v>
      </c>
      <c r="B14" s="49" t="s">
        <v>147</v>
      </c>
      <c r="C14" s="66">
        <v>583</v>
      </c>
      <c r="D14" s="20"/>
      <c r="E14" s="20"/>
    </row>
    <row r="15" spans="1:5" ht="15.75">
      <c r="A15" s="52" t="s">
        <v>568</v>
      </c>
      <c r="B15" s="49" t="s">
        <v>147</v>
      </c>
      <c r="C15" s="66">
        <v>500</v>
      </c>
      <c r="D15" s="20"/>
      <c r="E15" s="20"/>
    </row>
    <row r="16" spans="1:5" ht="15.75">
      <c r="A16" s="52" t="s">
        <v>569</v>
      </c>
      <c r="B16" s="49" t="s">
        <v>147</v>
      </c>
      <c r="C16" s="66">
        <v>704</v>
      </c>
      <c r="D16" s="20"/>
      <c r="E16" s="20"/>
    </row>
    <row r="17" spans="1:5" ht="15.75">
      <c r="A17" s="52" t="s">
        <v>570</v>
      </c>
      <c r="B17" s="49" t="s">
        <v>147</v>
      </c>
      <c r="C17" s="66">
        <v>772</v>
      </c>
      <c r="D17" s="20"/>
      <c r="E17" s="20"/>
    </row>
    <row r="18" spans="1:5" ht="31.5">
      <c r="A18" s="380" t="s">
        <v>571</v>
      </c>
      <c r="B18" s="208" t="s">
        <v>147</v>
      </c>
      <c r="C18" s="97">
        <v>542</v>
      </c>
      <c r="D18" s="20"/>
      <c r="E18" s="20"/>
    </row>
    <row r="19" spans="1:5" ht="15.75">
      <c r="A19" s="11" t="s">
        <v>68</v>
      </c>
      <c r="D19" s="19"/>
      <c r="E19" s="19"/>
    </row>
    <row r="20" spans="1:3" ht="33.75" customHeight="1">
      <c r="A20" s="688" t="s">
        <v>430</v>
      </c>
      <c r="B20" s="688"/>
      <c r="C20" s="688"/>
    </row>
    <row r="21" spans="1:3" ht="45.75" customHeight="1">
      <c r="A21" s="688" t="s">
        <v>431</v>
      </c>
      <c r="B21" s="688"/>
      <c r="C21" s="688"/>
    </row>
    <row r="22" spans="1:3" ht="46.5" customHeight="1">
      <c r="A22" s="688" t="s">
        <v>407</v>
      </c>
      <c r="B22" s="688"/>
      <c r="C22" s="688"/>
    </row>
    <row r="23" spans="1:3" ht="48" customHeight="1">
      <c r="A23" s="688" t="s">
        <v>408</v>
      </c>
      <c r="B23" s="688"/>
      <c r="C23" s="688"/>
    </row>
    <row r="24" spans="1:3" ht="48" customHeight="1">
      <c r="A24" s="688" t="s">
        <v>429</v>
      </c>
      <c r="B24" s="688"/>
      <c r="C24" s="688"/>
    </row>
  </sheetData>
  <sheetProtection/>
  <mergeCells count="6">
    <mergeCell ref="A20:C20"/>
    <mergeCell ref="A21:C21"/>
    <mergeCell ref="A22:C22"/>
    <mergeCell ref="A23:C23"/>
    <mergeCell ref="A24:C24"/>
    <mergeCell ref="A1:C1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Белоконь Ольга Сергеевна</cp:lastModifiedBy>
  <cp:lastPrinted>2022-01-10T09:54:26Z</cp:lastPrinted>
  <dcterms:created xsi:type="dcterms:W3CDTF">2004-01-27T07:16:46Z</dcterms:created>
  <dcterms:modified xsi:type="dcterms:W3CDTF">2022-07-14T11:06:02Z</dcterms:modified>
  <cp:category/>
  <cp:version/>
  <cp:contentType/>
  <cp:contentStatus/>
</cp:coreProperties>
</file>